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360" yWindow="60" windowWidth="11295" windowHeight="5580" firstSheet="8" activeTab="8"/>
  </bookViews>
  <sheets>
    <sheet name="ZGŁOSZENIA - SEKCJAMI" sheetId="5" r:id="rId1"/>
    <sheet name="SZTAFETY" sheetId="26" r:id="rId2"/>
    <sheet name="25klasyk" sheetId="27" r:id="rId3"/>
    <sheet name="50 grzbiet" sheetId="29" r:id="rId4"/>
    <sheet name="50 klasyk" sheetId="30" r:id="rId5"/>
    <sheet name="25 ze sprzętem" sheetId="31" r:id="rId6"/>
    <sheet name="50dowolny" sheetId="32" r:id="rId7"/>
    <sheet name="25dowolny" sheetId="33" r:id="rId8"/>
    <sheet name="wyniki końcowe" sheetId="34" r:id="rId9"/>
  </sheets>
  <calcPr calcId="125725"/>
</workbook>
</file>

<file path=xl/calcChain.xml><?xml version="1.0" encoding="utf-8"?>
<calcChain xmlns="http://schemas.openxmlformats.org/spreadsheetml/2006/main">
  <c r="M5" i="27"/>
  <c r="L5"/>
  <c r="D5"/>
  <c r="L18" i="33"/>
  <c r="M18"/>
  <c r="L11" i="27"/>
  <c r="M11"/>
  <c r="M4" i="30"/>
  <c r="L4"/>
  <c r="D4"/>
  <c r="D2" i="31"/>
  <c r="D17"/>
  <c r="D16"/>
  <c r="D5" i="33"/>
  <c r="D11"/>
  <c r="D18"/>
  <c r="L11"/>
  <c r="M11"/>
  <c r="L5"/>
  <c r="M5"/>
  <c r="L2" i="31"/>
  <c r="M2"/>
  <c r="L17"/>
  <c r="M17"/>
  <c r="L16"/>
  <c r="M16"/>
  <c r="L7"/>
  <c r="M7"/>
  <c r="D7"/>
  <c r="L15"/>
  <c r="M15"/>
  <c r="D15"/>
  <c r="L16" i="33"/>
  <c r="M16"/>
  <c r="D16"/>
  <c r="L8"/>
  <c r="M8"/>
  <c r="D8"/>
  <c r="L10" i="31"/>
  <c r="M10"/>
  <c r="D10"/>
  <c r="M3" i="29"/>
  <c r="L3"/>
  <c r="D3"/>
  <c r="M5" i="32"/>
  <c r="L5"/>
  <c r="D5"/>
  <c r="M10"/>
  <c r="L10"/>
  <c r="D10"/>
  <c r="M15" i="33"/>
  <c r="L15"/>
  <c r="D15"/>
  <c r="M8" i="32"/>
  <c r="M6"/>
  <c r="M2"/>
  <c r="M4"/>
  <c r="M9"/>
  <c r="M11"/>
  <c r="M12"/>
  <c r="L8"/>
  <c r="L6"/>
  <c r="L2"/>
  <c r="L4"/>
  <c r="L9"/>
  <c r="L11"/>
  <c r="L12"/>
  <c r="D8"/>
  <c r="D6"/>
  <c r="D2"/>
  <c r="D4"/>
  <c r="D9"/>
  <c r="D11"/>
  <c r="M7" i="27"/>
  <c r="L7"/>
  <c r="D7"/>
  <c r="M4" i="33"/>
  <c r="L4"/>
  <c r="D4"/>
  <c r="M8" i="27"/>
  <c r="L8"/>
  <c r="D8"/>
  <c r="M3" i="33"/>
  <c r="L3"/>
  <c r="D3"/>
  <c r="M3" i="30"/>
  <c r="M5"/>
  <c r="M6"/>
  <c r="M7"/>
  <c r="L3"/>
  <c r="L5"/>
  <c r="L6"/>
  <c r="L7"/>
  <c r="D3"/>
  <c r="D6"/>
  <c r="D7"/>
  <c r="D3" i="32"/>
  <c r="D2" i="29"/>
  <c r="M2"/>
  <c r="L2"/>
  <c r="M3" i="32"/>
  <c r="L3"/>
  <c r="M10" i="27"/>
  <c r="M9"/>
  <c r="M2"/>
  <c r="M4"/>
  <c r="L10"/>
  <c r="L9"/>
  <c r="L2"/>
  <c r="L4"/>
  <c r="D10"/>
  <c r="D9"/>
  <c r="D2"/>
  <c r="D4"/>
  <c r="M14" i="33"/>
  <c r="M2"/>
  <c r="M6"/>
  <c r="M12"/>
  <c r="M17"/>
  <c r="M9"/>
  <c r="L14"/>
  <c r="L2"/>
  <c r="L6"/>
  <c r="L12"/>
  <c r="L17"/>
  <c r="L9"/>
  <c r="D14"/>
  <c r="D2"/>
  <c r="D6"/>
  <c r="D12"/>
  <c r="D17"/>
  <c r="D9"/>
  <c r="M8" i="31"/>
  <c r="M11"/>
  <c r="M13"/>
  <c r="M14"/>
  <c r="M4"/>
  <c r="M3"/>
  <c r="L8"/>
  <c r="L11"/>
  <c r="L13"/>
  <c r="L14"/>
  <c r="L4"/>
  <c r="L3"/>
  <c r="D8"/>
  <c r="D11"/>
  <c r="D13"/>
  <c r="D14"/>
  <c r="D4"/>
  <c r="D3"/>
  <c r="M2" i="30"/>
  <c r="L2"/>
  <c r="D2"/>
  <c r="M10" i="33"/>
  <c r="L10"/>
  <c r="D10"/>
  <c r="M9" i="31"/>
  <c r="L9"/>
  <c r="D9"/>
  <c r="D540" i="5" l="1"/>
  <c r="D539"/>
  <c r="D270" l="1"/>
  <c r="L3" i="27"/>
  <c r="D3" l="1"/>
  <c r="D3" i="5"/>
  <c r="D4"/>
  <c r="D5"/>
  <c r="D6"/>
  <c r="D7"/>
  <c r="D8"/>
  <c r="D9"/>
  <c r="D12"/>
  <c r="D13"/>
  <c r="D14"/>
  <c r="D15"/>
  <c r="D16"/>
  <c r="D17"/>
  <c r="D18"/>
  <c r="D22"/>
  <c r="D23"/>
  <c r="D24"/>
  <c r="D25"/>
  <c r="D26"/>
  <c r="D27"/>
  <c r="D28"/>
  <c r="D29"/>
  <c r="D30"/>
  <c r="D31"/>
  <c r="D19"/>
  <c r="D20"/>
  <c r="D21"/>
  <c r="D33"/>
  <c r="D34"/>
  <c r="D35"/>
  <c r="D36"/>
  <c r="D39"/>
  <c r="D40"/>
  <c r="D43"/>
  <c r="D44"/>
  <c r="D37"/>
  <c r="D38"/>
  <c r="D41"/>
  <c r="D42"/>
  <c r="D45"/>
  <c r="D46"/>
  <c r="D48"/>
  <c r="D49"/>
  <c r="D50"/>
  <c r="D51"/>
  <c r="D52"/>
  <c r="D53"/>
  <c r="D54"/>
  <c r="D55"/>
  <c r="D56"/>
  <c r="D57"/>
  <c r="D58"/>
  <c r="D60"/>
  <c r="D63"/>
  <c r="D64"/>
  <c r="D65"/>
  <c r="D66"/>
  <c r="D67"/>
  <c r="D68"/>
  <c r="D69"/>
  <c r="D70"/>
  <c r="D71"/>
  <c r="D72"/>
  <c r="D73"/>
  <c r="D61"/>
  <c r="D62"/>
  <c r="D74"/>
  <c r="D75"/>
  <c r="D76"/>
  <c r="D77"/>
  <c r="D78"/>
  <c r="D79"/>
  <c r="D80"/>
  <c r="D81"/>
  <c r="D84"/>
  <c r="D85"/>
  <c r="D88"/>
  <c r="D89"/>
  <c r="D90"/>
  <c r="D91"/>
  <c r="D100"/>
  <c r="D101"/>
  <c r="D82"/>
  <c r="D83"/>
  <c r="D86"/>
  <c r="D87"/>
  <c r="D92"/>
  <c r="D93"/>
  <c r="D94"/>
  <c r="D95"/>
  <c r="D96"/>
  <c r="D97"/>
  <c r="D98"/>
  <c r="D99"/>
  <c r="D102"/>
  <c r="D103"/>
  <c r="D104"/>
  <c r="D105"/>
  <c r="D107"/>
  <c r="D108"/>
  <c r="D109"/>
  <c r="D110"/>
  <c r="D111"/>
  <c r="D112"/>
  <c r="D113"/>
  <c r="D114"/>
  <c r="D115"/>
  <c r="D116"/>
  <c r="D124"/>
  <c r="D125"/>
  <c r="D127"/>
  <c r="D128"/>
  <c r="D132"/>
  <c r="D133"/>
  <c r="D118"/>
  <c r="D119"/>
  <c r="D120"/>
  <c r="D121"/>
  <c r="D122"/>
  <c r="D123"/>
  <c r="D126"/>
  <c r="D129"/>
  <c r="D130"/>
  <c r="D131"/>
  <c r="D134"/>
  <c r="D135"/>
  <c r="D136"/>
  <c r="D137"/>
  <c r="D139"/>
  <c r="D140"/>
  <c r="D141"/>
  <c r="D142"/>
  <c r="D143"/>
  <c r="D144"/>
  <c r="D152"/>
  <c r="D153"/>
  <c r="D145"/>
  <c r="D146"/>
  <c r="D147"/>
  <c r="D148"/>
  <c r="D149"/>
  <c r="D150"/>
  <c r="D151"/>
  <c r="D154"/>
  <c r="D155"/>
  <c r="D156"/>
  <c r="D164"/>
  <c r="D165"/>
  <c r="D170"/>
  <c r="D171"/>
  <c r="D174"/>
  <c r="D175"/>
  <c r="D176"/>
  <c r="D177"/>
  <c r="D178"/>
  <c r="D179"/>
  <c r="D180"/>
  <c r="D181"/>
  <c r="D184"/>
  <c r="D185"/>
  <c r="D186"/>
  <c r="D187"/>
  <c r="D158"/>
  <c r="D159"/>
  <c r="D160"/>
  <c r="D161"/>
  <c r="D162"/>
  <c r="D163"/>
  <c r="D166"/>
  <c r="D167"/>
  <c r="D168"/>
  <c r="D169"/>
  <c r="D172"/>
  <c r="D173"/>
  <c r="D182"/>
  <c r="D183"/>
  <c r="D189"/>
  <c r="D190"/>
  <c r="D191"/>
  <c r="D192"/>
  <c r="D193"/>
  <c r="D194"/>
  <c r="D195"/>
  <c r="D196"/>
  <c r="D197"/>
  <c r="D198"/>
  <c r="D199"/>
  <c r="D200"/>
  <c r="D203"/>
  <c r="D204"/>
  <c r="D209"/>
  <c r="D210"/>
  <c r="D215"/>
  <c r="D216"/>
  <c r="D219"/>
  <c r="D220"/>
  <c r="D221"/>
  <c r="D222"/>
  <c r="D205"/>
  <c r="D206"/>
  <c r="D211"/>
  <c r="D212"/>
  <c r="D202"/>
  <c r="D207"/>
  <c r="D208"/>
  <c r="D213"/>
  <c r="D214"/>
  <c r="D217"/>
  <c r="D218"/>
  <c r="D231"/>
  <c r="D232"/>
  <c r="D227"/>
  <c r="D228"/>
  <c r="D225"/>
  <c r="D226"/>
  <c r="D233"/>
  <c r="D234"/>
  <c r="D229"/>
  <c r="D230"/>
  <c r="D223"/>
  <c r="D224"/>
  <c r="D235"/>
  <c r="D236"/>
  <c r="D244"/>
  <c r="D245"/>
  <c r="D238"/>
  <c r="D243"/>
  <c r="D239"/>
  <c r="D240"/>
  <c r="D241"/>
  <c r="D242"/>
  <c r="D237"/>
  <c r="D248"/>
  <c r="D249"/>
  <c r="D260"/>
  <c r="D261"/>
  <c r="D246"/>
  <c r="D247"/>
  <c r="D250"/>
  <c r="D251"/>
  <c r="D252"/>
  <c r="D253"/>
  <c r="D254"/>
  <c r="D255"/>
  <c r="D256"/>
  <c r="D257"/>
  <c r="D258"/>
  <c r="D259"/>
  <c r="D264"/>
  <c r="D265"/>
  <c r="D266"/>
  <c r="D267"/>
  <c r="D262"/>
  <c r="D263"/>
  <c r="D268"/>
  <c r="D269"/>
  <c r="D277"/>
  <c r="D278"/>
  <c r="D279"/>
  <c r="D280"/>
  <c r="D273"/>
  <c r="D274"/>
  <c r="D275"/>
  <c r="D276"/>
  <c r="D271"/>
  <c r="D272"/>
  <c r="D289"/>
  <c r="D290"/>
  <c r="D285"/>
  <c r="D286"/>
  <c r="D293"/>
  <c r="D294"/>
  <c r="D287"/>
  <c r="D288"/>
  <c r="D283"/>
  <c r="D284"/>
  <c r="D291"/>
  <c r="D292"/>
  <c r="D281"/>
  <c r="D282"/>
  <c r="D323"/>
  <c r="D324"/>
  <c r="D337"/>
  <c r="D338"/>
  <c r="D335"/>
  <c r="D336"/>
  <c r="D346"/>
  <c r="D347"/>
  <c r="D319"/>
  <c r="D320"/>
  <c r="D351"/>
  <c r="D352"/>
  <c r="D325"/>
  <c r="D326"/>
  <c r="D329"/>
  <c r="D299"/>
  <c r="D300"/>
  <c r="D317"/>
  <c r="D318"/>
  <c r="D349"/>
  <c r="D350"/>
  <c r="D310"/>
  <c r="D348"/>
  <c r="D334"/>
  <c r="D311"/>
  <c r="D312"/>
  <c r="D306"/>
  <c r="D307"/>
  <c r="D301"/>
  <c r="D295"/>
  <c r="D296"/>
  <c r="D344"/>
  <c r="D345"/>
  <c r="D315"/>
  <c r="D316"/>
  <c r="D313"/>
  <c r="D314"/>
  <c r="D330"/>
  <c r="D331"/>
  <c r="D304"/>
  <c r="D305"/>
  <c r="D339"/>
  <c r="D340"/>
  <c r="D308"/>
  <c r="D309"/>
  <c r="D327"/>
  <c r="D328"/>
  <c r="D341"/>
  <c r="D342"/>
  <c r="D302"/>
  <c r="D303"/>
  <c r="D343"/>
  <c r="D321"/>
  <c r="D322"/>
  <c r="D297"/>
  <c r="D298"/>
  <c r="D332"/>
  <c r="D333"/>
  <c r="D370"/>
  <c r="D371"/>
  <c r="D357"/>
  <c r="D358"/>
  <c r="D363"/>
  <c r="D364"/>
  <c r="D365"/>
  <c r="D366"/>
  <c r="D372"/>
  <c r="D373"/>
  <c r="D359"/>
  <c r="D360"/>
  <c r="D353"/>
  <c r="D354"/>
  <c r="D374"/>
  <c r="D375"/>
  <c r="D368"/>
  <c r="D369"/>
  <c r="D355"/>
  <c r="D356"/>
  <c r="D367"/>
  <c r="D361"/>
  <c r="D362"/>
  <c r="D378"/>
  <c r="D379"/>
  <c r="D384"/>
  <c r="D385"/>
  <c r="D386"/>
  <c r="D389"/>
  <c r="D390"/>
  <c r="D391"/>
  <c r="D392"/>
  <c r="D401"/>
  <c r="D402"/>
  <c r="D376"/>
  <c r="D377"/>
  <c r="D380"/>
  <c r="D381"/>
  <c r="D382"/>
  <c r="D383"/>
  <c r="D387"/>
  <c r="D388"/>
  <c r="D393"/>
  <c r="D394"/>
  <c r="D395"/>
  <c r="D396"/>
  <c r="D397"/>
  <c r="D398"/>
  <c r="D399"/>
  <c r="D400"/>
  <c r="D422"/>
  <c r="D423"/>
  <c r="D426"/>
  <c r="D427"/>
  <c r="D439"/>
  <c r="D440"/>
  <c r="D432"/>
  <c r="D433"/>
  <c r="D403"/>
  <c r="D404"/>
  <c r="D406"/>
  <c r="D407"/>
  <c r="D412"/>
  <c r="D413"/>
  <c r="D410"/>
  <c r="D411"/>
  <c r="D416"/>
  <c r="D417"/>
  <c r="D414"/>
  <c r="D415"/>
  <c r="D437"/>
  <c r="D438"/>
  <c r="D443"/>
  <c r="D444"/>
  <c r="D420"/>
  <c r="D421"/>
  <c r="D434"/>
  <c r="D405"/>
  <c r="D424"/>
  <c r="D425"/>
  <c r="D418"/>
  <c r="D419"/>
  <c r="D441"/>
  <c r="D442"/>
  <c r="D430"/>
  <c r="D431"/>
  <c r="D428"/>
  <c r="D429"/>
  <c r="D408"/>
  <c r="D409"/>
  <c r="D435"/>
  <c r="D436"/>
  <c r="D445"/>
  <c r="D446"/>
  <c r="D456"/>
  <c r="D457"/>
  <c r="D462"/>
  <c r="D463"/>
  <c r="D466"/>
  <c r="D473"/>
  <c r="D474"/>
  <c r="D480"/>
  <c r="D481"/>
  <c r="D482"/>
  <c r="D483"/>
  <c r="D484"/>
  <c r="D485"/>
  <c r="D491"/>
  <c r="D492"/>
  <c r="D493"/>
  <c r="D494"/>
  <c r="D497"/>
  <c r="D498"/>
  <c r="D500"/>
  <c r="D501"/>
  <c r="D502"/>
  <c r="D447"/>
  <c r="D448"/>
  <c r="D449"/>
  <c r="D450"/>
  <c r="D451"/>
  <c r="D452"/>
  <c r="D453"/>
  <c r="D454"/>
  <c r="D455"/>
  <c r="D458"/>
  <c r="D459"/>
  <c r="D460"/>
  <c r="D461"/>
  <c r="D464"/>
  <c r="D465"/>
  <c r="D467"/>
  <c r="D468"/>
  <c r="D469"/>
  <c r="D470"/>
  <c r="D471"/>
  <c r="D472"/>
  <c r="D475"/>
  <c r="D476"/>
  <c r="D477"/>
  <c r="D478"/>
  <c r="D479"/>
  <c r="D486"/>
  <c r="D487"/>
  <c r="D488"/>
  <c r="D489"/>
  <c r="D490"/>
  <c r="D495"/>
  <c r="D496"/>
  <c r="D499"/>
  <c r="D505"/>
  <c r="D508"/>
  <c r="D509"/>
  <c r="D515"/>
  <c r="D513"/>
  <c r="D514"/>
  <c r="D503"/>
  <c r="D504"/>
  <c r="D510"/>
  <c r="D511"/>
  <c r="D506"/>
  <c r="D507"/>
  <c r="D512"/>
  <c r="D518"/>
  <c r="D519"/>
  <c r="D516"/>
  <c r="D520"/>
  <c r="D525"/>
  <c r="D521"/>
  <c r="D517"/>
  <c r="D522"/>
  <c r="D523"/>
  <c r="D524"/>
  <c r="D527"/>
  <c r="D526"/>
  <c r="D528"/>
  <c r="D529"/>
  <c r="D530"/>
  <c r="D531"/>
  <c r="D532"/>
  <c r="D535"/>
  <c r="D536"/>
  <c r="D533"/>
  <c r="D534"/>
  <c r="D537"/>
  <c r="D538"/>
  <c r="D549"/>
  <c r="D550"/>
  <c r="D547"/>
  <c r="D548"/>
  <c r="D545"/>
  <c r="D546"/>
  <c r="D543"/>
  <c r="D544"/>
  <c r="D541"/>
  <c r="D542"/>
  <c r="D551"/>
  <c r="D552"/>
  <c r="D569"/>
  <c r="D565"/>
  <c r="D566"/>
  <c r="D572"/>
  <c r="D573"/>
  <c r="D570"/>
  <c r="D571"/>
  <c r="D557"/>
  <c r="D558"/>
  <c r="D553"/>
  <c r="D554"/>
  <c r="D574"/>
  <c r="D575"/>
  <c r="D561"/>
  <c r="D562"/>
  <c r="D578"/>
  <c r="D579"/>
  <c r="D582"/>
  <c r="D583"/>
  <c r="D576"/>
  <c r="D577"/>
  <c r="D555"/>
  <c r="D556"/>
  <c r="D567"/>
  <c r="D568"/>
  <c r="D563"/>
  <c r="D564"/>
  <c r="D559"/>
  <c r="D560"/>
  <c r="D580"/>
  <c r="D581"/>
  <c r="D584"/>
  <c r="D585"/>
  <c r="D586"/>
  <c r="D600"/>
  <c r="D601"/>
  <c r="D587"/>
  <c r="D588"/>
  <c r="D591"/>
  <c r="D594"/>
  <c r="D595"/>
  <c r="D592"/>
  <c r="D593"/>
  <c r="D589"/>
  <c r="D590"/>
  <c r="D598"/>
  <c r="D599"/>
  <c r="D596"/>
  <c r="D597"/>
  <c r="D2"/>
  <c r="M3" i="27" l="1"/>
</calcChain>
</file>

<file path=xl/sharedStrings.xml><?xml version="1.0" encoding="utf-8"?>
<sst xmlns="http://schemas.openxmlformats.org/spreadsheetml/2006/main" count="3453" uniqueCount="468">
  <si>
    <t>TOR</t>
  </si>
  <si>
    <t>NAZWISKO I IMIĘ</t>
  </si>
  <si>
    <t>PŁEĆ</t>
  </si>
  <si>
    <t>KAT. WIEK.</t>
  </si>
  <si>
    <t>ST. UPOŚL.</t>
  </si>
  <si>
    <t>ROK UR.</t>
  </si>
  <si>
    <t>PLACÓWKA</t>
  </si>
  <si>
    <t>KONKURENCJA</t>
  </si>
  <si>
    <t>GRUPA STARTOWA</t>
  </si>
  <si>
    <t>GODZ. STARTU</t>
  </si>
  <si>
    <t>WYNIK ZGŁOSZONY</t>
  </si>
  <si>
    <t>UŻYCZAK EUGENIA</t>
  </si>
  <si>
    <t>K</t>
  </si>
  <si>
    <t>U</t>
  </si>
  <si>
    <t>RPP</t>
  </si>
  <si>
    <t>SDM</t>
  </si>
  <si>
    <t>GRUNENBERG KRYSTYNA</t>
  </si>
  <si>
    <t>KOŚMICKA BRONISŁAWA</t>
  </si>
  <si>
    <t>PK</t>
  </si>
  <si>
    <t>GÓRSKA MARIA</t>
  </si>
  <si>
    <t>Z</t>
  </si>
  <si>
    <t>BUCZEK ELŻBIETA</t>
  </si>
  <si>
    <t>KOWALCZYK IRENA</t>
  </si>
  <si>
    <t>PIERZCHAŁA TERESA</t>
  </si>
  <si>
    <t>ZBOROWSKA IWONA</t>
  </si>
  <si>
    <t>KMIECIK AGNIESZKA</t>
  </si>
  <si>
    <t>KOŁODZIEJ RENATA</t>
  </si>
  <si>
    <t>POLKOWICKI OLIMPIJCZYK</t>
  </si>
  <si>
    <t>PŁANDOWSKA RENATA</t>
  </si>
  <si>
    <t>SDR</t>
  </si>
  <si>
    <t xml:space="preserve">STACHOWSKA AGNIESZKA </t>
  </si>
  <si>
    <t>ŻURAWSKA WANDA</t>
  </si>
  <si>
    <t xml:space="preserve">KISTER BARBARA </t>
  </si>
  <si>
    <t>WAHL TERESA</t>
  </si>
  <si>
    <t>BORCZUCH URSZULA</t>
  </si>
  <si>
    <t>JADCZYK ANNA</t>
  </si>
  <si>
    <t>25W</t>
  </si>
  <si>
    <t>RPPW</t>
  </si>
  <si>
    <t>RPP W</t>
  </si>
  <si>
    <t>NOSEK EWA</t>
  </si>
  <si>
    <t>HANDICAP Wrocław</t>
  </si>
  <si>
    <t>ATLAS Szarocin</t>
  </si>
  <si>
    <t>ANNA Legnickie Pole</t>
  </si>
  <si>
    <t>PROMYK Wojcieszów</t>
  </si>
  <si>
    <t>OSY Wrocław</t>
  </si>
  <si>
    <t>KNAP SYLWIA</t>
  </si>
  <si>
    <t>PIECEK ANETA</t>
  </si>
  <si>
    <t>SMAGA JUSTYNA</t>
  </si>
  <si>
    <t>JEŻYK Lwówek Śl.</t>
  </si>
  <si>
    <t>KRAKOWIAK ANNA</t>
  </si>
  <si>
    <t>PRÓCHNICKA MAŁGORZATA</t>
  </si>
  <si>
    <t>ANTKÓW WERONIKA</t>
  </si>
  <si>
    <t>WDOWIAK EMILIA</t>
  </si>
  <si>
    <t>MISTERKA ANNA</t>
  </si>
  <si>
    <t>CICHOCKA ALEKSANDRA</t>
  </si>
  <si>
    <t>SKIBA ELŻBIETA</t>
  </si>
  <si>
    <t>KRUK ANNA</t>
  </si>
  <si>
    <t>NYSA Zgorzelec</t>
  </si>
  <si>
    <t>PODAJ REKĘ Kamiena Góra</t>
  </si>
  <si>
    <t>JASZCZUROWSKA NATALIA</t>
  </si>
  <si>
    <t>MARCZAK KATARZYNA</t>
  </si>
  <si>
    <t>JASKÓŁKI Jaskulin</t>
  </si>
  <si>
    <t>BIELECKA BARBARA</t>
  </si>
  <si>
    <t>LEŚNA MAŁGORZATA</t>
  </si>
  <si>
    <t>TĘCZA Wrocław</t>
  </si>
  <si>
    <t>WYJADŁOWSKA DOROTA</t>
  </si>
  <si>
    <t>CIELUCH AGNIESZKA</t>
  </si>
  <si>
    <t>SZANSA Wrocław</t>
  </si>
  <si>
    <t>NARWID EWELINA</t>
  </si>
  <si>
    <t>NARWID KORNELIA</t>
  </si>
  <si>
    <t>KUŚ JUSTYNA</t>
  </si>
  <si>
    <t>SZPAK JOANNA</t>
  </si>
  <si>
    <t>MIKŁASZ PAULINA</t>
  </si>
  <si>
    <t>CIECHANOWICZ HANNA</t>
  </si>
  <si>
    <t>WAWRUSZCZAK ANNA</t>
  </si>
  <si>
    <t>GARGACZ ŻANETA</t>
  </si>
  <si>
    <t>REJNMEN</t>
  </si>
  <si>
    <t>L</t>
  </si>
  <si>
    <t>SIEŃKOWSKA PATRYCJA</t>
  </si>
  <si>
    <t>SACHNO IZABELA</t>
  </si>
  <si>
    <t>PRAGNĘ ZWYCIĘŻYĆ Jelenia Góra</t>
  </si>
  <si>
    <t>KRZEMIŃSKA KLAUDIA</t>
  </si>
  <si>
    <t>GUZ MARTA</t>
  </si>
  <si>
    <t>KACZMARCZYK ALEKSANDRA</t>
  </si>
  <si>
    <t>PODAJ RĘKĘ Kamienna Góra</t>
  </si>
  <si>
    <t>MATYJASZCZUK MARTA</t>
  </si>
  <si>
    <t>MORAWSKA WIKTORIA</t>
  </si>
  <si>
    <t>KWAS MONIKA</t>
  </si>
  <si>
    <t>WĄS SYLWIA</t>
  </si>
  <si>
    <t>MAJCA KATARZYNA</t>
  </si>
  <si>
    <t>MITKA RYSZARD</t>
  </si>
  <si>
    <t>M</t>
  </si>
  <si>
    <t>LICZYRZEPA Miłków</t>
  </si>
  <si>
    <t>SIMLAT WOJCIECH</t>
  </si>
  <si>
    <t>OWCZAREK GRZEGORZ</t>
  </si>
  <si>
    <t>OŁUBCZYŃSKI WALDEMAR</t>
  </si>
  <si>
    <t>TATAREK MAREK</t>
  </si>
  <si>
    <t>SZAFERNAKIER ARKADIUSZ</t>
  </si>
  <si>
    <t>MARUSIŃSKI MARIUSZ</t>
  </si>
  <si>
    <t>KALITA PAWEŁ</t>
  </si>
  <si>
    <t>BOGUSIEWICZ MARIUSZ</t>
  </si>
  <si>
    <t>MAZUREK JERZY</t>
  </si>
  <si>
    <t>WŁODARCZYK KRZYSZTOF</t>
  </si>
  <si>
    <t>OLIMP Legnica</t>
  </si>
  <si>
    <t>STRUSKI KRYSTIAN</t>
  </si>
  <si>
    <t>OLEKSÓW BRONISŁAW</t>
  </si>
  <si>
    <t>SŁOWIK JACEK</t>
  </si>
  <si>
    <t>GRABSKI MARCIN</t>
  </si>
  <si>
    <t>BRAM PAWEŁ</t>
  </si>
  <si>
    <t>TYŃSKI IGNACY</t>
  </si>
  <si>
    <t>ŚMIETANA DAWID</t>
  </si>
  <si>
    <t>JANCZAR ANDRZEJ</t>
  </si>
  <si>
    <t>KLIMCZAK MARIUSZ</t>
  </si>
  <si>
    <t>BRAM TADEUSZ</t>
  </si>
  <si>
    <t>KRZESZOWSKI MICHAŁ</t>
  </si>
  <si>
    <t>KOŁODZIŃSKI JAKUB</t>
  </si>
  <si>
    <t>MICHNIEWICZ MARCIN</t>
  </si>
  <si>
    <t>ZIMEK ŁUKASZ</t>
  </si>
  <si>
    <t>NOSEK ADAM</t>
  </si>
  <si>
    <t>CEGLIŃSKI STANISŁAW</t>
  </si>
  <si>
    <t>CHINIEWICZ KACPER</t>
  </si>
  <si>
    <t>JASEK MATEUSZ</t>
  </si>
  <si>
    <t>DZIKOWSKI MATEUSZ</t>
  </si>
  <si>
    <t>OLCZYKOWSKI SŁAWOMIR</t>
  </si>
  <si>
    <t>BRYKOWICZ DAWID</t>
  </si>
  <si>
    <t>POTOCKI PIOTR</t>
  </si>
  <si>
    <t>CIUPAK GRZEGORZ</t>
  </si>
  <si>
    <t>BEKUS IRENEUSZ</t>
  </si>
  <si>
    <t>PAŁKA ŁUKASZ</t>
  </si>
  <si>
    <t>MALINOWSKI JAKUB</t>
  </si>
  <si>
    <t>GRADECKI PAWEŁ</t>
  </si>
  <si>
    <t>MICHNIEWICZ ADAM</t>
  </si>
  <si>
    <t>KUŚ STANISŁAW</t>
  </si>
  <si>
    <t>KLIMCZAK KONRAD</t>
  </si>
  <si>
    <t>ROGOZIŃSKI MICHAŁ</t>
  </si>
  <si>
    <t>ANTONOWICZ MATEUSZ</t>
  </si>
  <si>
    <t xml:space="preserve">STASICA SEBASTIAN </t>
  </si>
  <si>
    <t>SZEREMETA SZYMON</t>
  </si>
  <si>
    <t>CYMON WOJCIECH</t>
  </si>
  <si>
    <t>WĄSALA PIOTR</t>
  </si>
  <si>
    <t>SKRZYPIEC PAWEŁ</t>
  </si>
  <si>
    <t>SIWAK PIOTR</t>
  </si>
  <si>
    <t>BUDZIAK KAMIL</t>
  </si>
  <si>
    <t>GRADYS PAWEŁ</t>
  </si>
  <si>
    <t>TERESZCZYN MACIEJ</t>
  </si>
  <si>
    <t>NOWAK JAKUB</t>
  </si>
  <si>
    <t>WAWRO WOJCIECH</t>
  </si>
  <si>
    <t>PALUCH MARIUSZ</t>
  </si>
  <si>
    <t>RAK LESZEK</t>
  </si>
  <si>
    <t>DZIKOWSKI DAMIAN</t>
  </si>
  <si>
    <t>BODZIOCH DANIEL</t>
  </si>
  <si>
    <t>OCIEPA WIESŁAW</t>
  </si>
  <si>
    <t>STACHOWIAK MACIEJ</t>
  </si>
  <si>
    <t>WÓJCIK RAFAŁ</t>
  </si>
  <si>
    <t>KRAKOWIAK ERNEST</t>
  </si>
  <si>
    <t xml:space="preserve">KARSZNIA BARTŁOMIEJ </t>
  </si>
  <si>
    <t>PIETROWSKI KORNEL</t>
  </si>
  <si>
    <t>MACNIAK DANIEL</t>
  </si>
  <si>
    <t>KAMIŃSKI MATEUSZ</t>
  </si>
  <si>
    <t>FALKOWSKI ŁUKASZ</t>
  </si>
  <si>
    <t>CELIŃSKA WIKTORIA</t>
  </si>
  <si>
    <t>PILARZ KAMIL</t>
  </si>
  <si>
    <t>JURKOWSKA MARCELINA</t>
  </si>
  <si>
    <t>ŚLĘZAK EMILIA</t>
  </si>
  <si>
    <t>LISOWSKA ELŻBIETA</t>
  </si>
  <si>
    <t>WOJTKOWIAK PIOTR</t>
  </si>
  <si>
    <t>LENARCIK ŁUKASZ</t>
  </si>
  <si>
    <t>OLEJNICZAK SZYMON</t>
  </si>
  <si>
    <t>CIEŚLA ADRIAN</t>
  </si>
  <si>
    <t>KAJTAREK ANETA</t>
  </si>
  <si>
    <t>MICHNIEWICZ RENATA</t>
  </si>
  <si>
    <t>STRZAŁKOWSKA ANNA</t>
  </si>
  <si>
    <t>SKALANY KAMILA</t>
  </si>
  <si>
    <t>GIEMZA KRYSTIAN</t>
  </si>
  <si>
    <t>MROZIK PIOTR</t>
  </si>
  <si>
    <t>GRYGIEL MICHAŁ</t>
  </si>
  <si>
    <t>GŁÓD KRYSTIAN</t>
  </si>
  <si>
    <t>ROSZYK LIDIA</t>
  </si>
  <si>
    <t>GAWEŁ GRAŻYNA</t>
  </si>
  <si>
    <t>ZAGUBIN STANISŁAW</t>
  </si>
  <si>
    <t>HEJNOWSKA JUSTYNA</t>
  </si>
  <si>
    <t>ZBROIŃSKA RENATA</t>
  </si>
  <si>
    <t xml:space="preserve">RPP </t>
  </si>
  <si>
    <t>WOJAS EMIL</t>
  </si>
  <si>
    <t>SIENKIEWICZ JUSTYNA</t>
  </si>
  <si>
    <t>DOBROWOLSKI PIOTR</t>
  </si>
  <si>
    <t>25 W</t>
  </si>
  <si>
    <t>MAKARA ROKSANA</t>
  </si>
  <si>
    <t>FRANCUZ KAROLINA</t>
  </si>
  <si>
    <t>KOTELA JAKUB</t>
  </si>
  <si>
    <t>SERWIN PATRYK</t>
  </si>
  <si>
    <t>ROSICKI MICHAŁ</t>
  </si>
  <si>
    <t>WILCZEK MICHAŁ</t>
  </si>
  <si>
    <t>LEWANDOWSKI KAMIL</t>
  </si>
  <si>
    <t>PILICHOWSKI ARTUR</t>
  </si>
  <si>
    <t>BAZYLIŃSKA DOROTA</t>
  </si>
  <si>
    <t>SEREDYŃSKI KRZYSZTOF</t>
  </si>
  <si>
    <t>PASSELLA AGATA</t>
  </si>
  <si>
    <t>JANUSZEK ALICJA</t>
  </si>
  <si>
    <t>CHEŁMIEC Wałbrzych</t>
  </si>
  <si>
    <t xml:space="preserve">KOWALCZYK MONIKA </t>
  </si>
  <si>
    <t xml:space="preserve">SZEWCZYK MONIKA </t>
  </si>
  <si>
    <t>DANIELUK JUSTYNA</t>
  </si>
  <si>
    <t>NIEDZIELA KAROLINA</t>
  </si>
  <si>
    <t>KRAWCZYŃSKA ANNA</t>
  </si>
  <si>
    <t>ROLKA URSZULA</t>
  </si>
  <si>
    <t>001:39,12</t>
  </si>
  <si>
    <t>POPŁAWSKA MILENA</t>
  </si>
  <si>
    <t>KASSEM FADI</t>
  </si>
  <si>
    <t>KWIATKOWSKA JOANNA</t>
  </si>
  <si>
    <t>SIKORSKA MAŁGORZATA</t>
  </si>
  <si>
    <t>JEŻYKI Wałbrzych</t>
  </si>
  <si>
    <t>ICZETKIN PAULINA</t>
  </si>
  <si>
    <t>GĘBSKA NIKOLA</t>
  </si>
  <si>
    <t>IGLIŃSKI MICHAŁ</t>
  </si>
  <si>
    <t>LICZEK BARTOSZ</t>
  </si>
  <si>
    <t>WRÓBLEWSKI ADAM</t>
  </si>
  <si>
    <t>ŁASZEWSKI ADRIAN</t>
  </si>
  <si>
    <t>HAMMER ALEKSANDRA</t>
  </si>
  <si>
    <t>WEILER ŻANETA</t>
  </si>
  <si>
    <t>PLACEK PATRYK</t>
  </si>
  <si>
    <t>WIECZOREK KAROL</t>
  </si>
  <si>
    <t>KOŁODZIEJ KRZYSZTOF</t>
  </si>
  <si>
    <t>RRP</t>
  </si>
  <si>
    <t>KROLL MARCIN</t>
  </si>
  <si>
    <t>GOSCIK MAŁGORZATA</t>
  </si>
  <si>
    <t>STEINBORN JANINA</t>
  </si>
  <si>
    <t>HUMINEK JADWIGA</t>
  </si>
  <si>
    <t>SW</t>
  </si>
  <si>
    <t>ACHRAMOWICZ SEBASTIAN</t>
  </si>
  <si>
    <t>KARDASZ ANETA</t>
  </si>
  <si>
    <t>pięciobój</t>
  </si>
  <si>
    <t>KIRKIS AGNIESZKA</t>
  </si>
  <si>
    <t>MOSTRĄG DARIA</t>
  </si>
  <si>
    <t xml:space="preserve">SZYNGIER ŁUKASZ </t>
  </si>
  <si>
    <t xml:space="preserve">           U</t>
  </si>
  <si>
    <t>BARANOW MARIKA</t>
  </si>
  <si>
    <t>MOTYLE Bolesławiec</t>
  </si>
  <si>
    <t>OBRZUT PIOTR</t>
  </si>
  <si>
    <t>PUZIO ANDRZEJ</t>
  </si>
  <si>
    <t>JAMRÓZ ADRIAN</t>
  </si>
  <si>
    <t>FOLGA ALEKSANDRA</t>
  </si>
  <si>
    <t>TWARDOWSKA ANNA</t>
  </si>
  <si>
    <t>KUBISZEWSKI MACIEJ</t>
  </si>
  <si>
    <t>BOCHENEK  TOMASZ</t>
  </si>
  <si>
    <t>PRZYŁUCKI MARCIN</t>
  </si>
  <si>
    <t>JUNIOR Milicz</t>
  </si>
  <si>
    <t>KOWALSKI BARTOSZ</t>
  </si>
  <si>
    <t>KULEJ MATEUSZ</t>
  </si>
  <si>
    <t>KRUTIN JAGODA</t>
  </si>
  <si>
    <t>SWAT MALWINA</t>
  </si>
  <si>
    <t>BERNADZIKOWSKI KRYSTIAN</t>
  </si>
  <si>
    <t>ADACH WOJCIECH</t>
  </si>
  <si>
    <t>WRÓBEL PAULINA</t>
  </si>
  <si>
    <t>STELMACHOWSKA ANDRZELIKA</t>
  </si>
  <si>
    <t>ŚWITOŃ MARIUSZ</t>
  </si>
  <si>
    <t>NAWROCKI REMIGIUSZ</t>
  </si>
  <si>
    <t>PŁACZASZEK NIKOLA</t>
  </si>
  <si>
    <t>SIERAKOWSKA KATARZYNA</t>
  </si>
  <si>
    <t>MOSIŃSKA KATARZYNA</t>
  </si>
  <si>
    <t>MORMUL PAWEŁ</t>
  </si>
  <si>
    <t>SZALKOWSKI PATRYK</t>
  </si>
  <si>
    <t>HANULA PAWEŁ</t>
  </si>
  <si>
    <t>SZKLARKI Lubin</t>
  </si>
  <si>
    <t>JASIAK DANIEL</t>
  </si>
  <si>
    <t>FLUDER SYLWIA</t>
  </si>
  <si>
    <t>KAWALEC KAZIMIERZ</t>
  </si>
  <si>
    <t>KACA MICHAŁ</t>
  </si>
  <si>
    <t>CIOŁAK ANDRZEJ</t>
  </si>
  <si>
    <t>ZIELIŃSKI MAREK</t>
  </si>
  <si>
    <t>SPORTOWIEC Ostrowina (PDPS)</t>
  </si>
  <si>
    <t>dobry</t>
  </si>
  <si>
    <t>CZYŻOWSKI MATEUSZ</t>
  </si>
  <si>
    <t>KOZŁOWSKI MATEUSZ</t>
  </si>
  <si>
    <t>ŁONAK JUSTYNA</t>
  </si>
  <si>
    <t>SZWAJDA KAMIL</t>
  </si>
  <si>
    <t>TABOŁA MARTA</t>
  </si>
  <si>
    <t>RADOŚNI Dobroszyce (SOSzW)</t>
  </si>
  <si>
    <t>BILIŃSKI KRZYSZTOF</t>
  </si>
  <si>
    <t xml:space="preserve">CHOCIANOWICZ URSZULA </t>
  </si>
  <si>
    <t>KOCERBA JAKUB</t>
  </si>
  <si>
    <t>RACZYŃSKA AGATA</t>
  </si>
  <si>
    <t>OTRĘBSKI MATEUSZ</t>
  </si>
  <si>
    <t>WITKOWSKA NATALIA</t>
  </si>
  <si>
    <t>SOBCZYK PAULINA</t>
  </si>
  <si>
    <t>KOPACZ ANNA</t>
  </si>
  <si>
    <t>PRÓCHNICKA PATRYCJA</t>
  </si>
  <si>
    <t>WAWRUSZCZAK PAWEŁ</t>
  </si>
  <si>
    <t>BOGUSZEWICZ ARKADIUSZ</t>
  </si>
  <si>
    <t>FORNAL PATRYCJA</t>
  </si>
  <si>
    <t>ROSAK MATEUSZ</t>
  </si>
  <si>
    <t>WINNIK JUSTYNA</t>
  </si>
  <si>
    <t>BUCZEK PATRYK</t>
  </si>
  <si>
    <t>CARITAS Dobroszyce</t>
  </si>
  <si>
    <t>BĄCZEK AGNIESZKA</t>
  </si>
  <si>
    <t>BARAN EWELINA</t>
  </si>
  <si>
    <t>SMARDZEWSKI JAKUB</t>
  </si>
  <si>
    <t>MIKOŁAJCZYK MICHAŁ</t>
  </si>
  <si>
    <t>HYRA PIOTR</t>
  </si>
  <si>
    <t>MALECKI GENADIUSZ</t>
  </si>
  <si>
    <t>GOLBA IWONA</t>
  </si>
  <si>
    <t>SOŁTYS JULIAN</t>
  </si>
  <si>
    <t>U, A</t>
  </si>
  <si>
    <t>JAWORSKA ALEKSANDRA</t>
  </si>
  <si>
    <t>U,A</t>
  </si>
  <si>
    <t>KAMECKA MAGDALENA</t>
  </si>
  <si>
    <t>LIPISKO ERYK</t>
  </si>
  <si>
    <t>TOKARZ MICHAŁ</t>
  </si>
  <si>
    <t>MAJ MONIKA</t>
  </si>
  <si>
    <t>RUSNAK KRZYSZTOF</t>
  </si>
  <si>
    <t>PROKOPOW JACEK</t>
  </si>
  <si>
    <t>G</t>
  </si>
  <si>
    <t>HARAS KAROLINA</t>
  </si>
  <si>
    <t>SZELA PIOTR</t>
  </si>
  <si>
    <t>KUPRIANOWICZ PATRYCJA</t>
  </si>
  <si>
    <t>SZYMCZYK ANNA</t>
  </si>
  <si>
    <t>BURNOS MATEUSZ</t>
  </si>
  <si>
    <t>LIDER Głogów</t>
  </si>
  <si>
    <t>JUCHIMIUK DOMINIK</t>
  </si>
  <si>
    <t>KOWALSKI KAMIL</t>
  </si>
  <si>
    <t>TERESZKIEWICZ PAWEŁ</t>
  </si>
  <si>
    <t>WŁODARCZYK TOMASZ</t>
  </si>
  <si>
    <t>BYCZYŃSKI GRZEGORZ</t>
  </si>
  <si>
    <t>KEIL DAMIAN</t>
  </si>
  <si>
    <t>BRZOZOWSKI PATRYK</t>
  </si>
  <si>
    <t>FARYNA ŁUKASZ</t>
  </si>
  <si>
    <t>KOLIŃSKI PIOTR</t>
  </si>
  <si>
    <t>LASKA PAWEŁ</t>
  </si>
  <si>
    <t>META Wrocław</t>
  </si>
  <si>
    <t>KARASIAK RAFAŁ</t>
  </si>
  <si>
    <t>DORA MAŁGORZATA</t>
  </si>
  <si>
    <t>MAŚLIŃSKA MAŁGORZATA</t>
  </si>
  <si>
    <t>KAŚKOS MARCIN</t>
  </si>
  <si>
    <t>GŁOWACKI PAWEŁ</t>
  </si>
  <si>
    <t>GREGOROWICZ MAŁGORZATA</t>
  </si>
  <si>
    <t>KOTARSKA ARLETA</t>
  </si>
  <si>
    <t>PIOTROWSKI MICHAŁ</t>
  </si>
  <si>
    <t>BOGUCKI MICHAŁ</t>
  </si>
  <si>
    <t>LESZCZYK PIOTRA</t>
  </si>
  <si>
    <t>MIKOŁAJCZYK SANDRA</t>
  </si>
  <si>
    <t>KILIAN RADOSŁAW</t>
  </si>
  <si>
    <t>DOMKE PAWEŁ</t>
  </si>
  <si>
    <t>TARACZYNSKI MICHAŁ</t>
  </si>
  <si>
    <t xml:space="preserve">CHRUŚCIEL PATRYK </t>
  </si>
  <si>
    <t>DOLIŃSKI SANTIAGO</t>
  </si>
  <si>
    <t>GRACZYK EMILIA</t>
  </si>
  <si>
    <t>STADNIK KATARZYNA</t>
  </si>
  <si>
    <t>MIKOŁAJCZYK KATARZYNA</t>
  </si>
  <si>
    <t>ROSŁON RAFAŁ</t>
  </si>
  <si>
    <t>KUKLIS DAMIAN</t>
  </si>
  <si>
    <t>L,A</t>
  </si>
  <si>
    <t>HORNIAK ANASTAZJA</t>
  </si>
  <si>
    <t>FRYC MAGDALENA</t>
  </si>
  <si>
    <t>CAŁKO JAKUB</t>
  </si>
  <si>
    <t>CHOJNACKA EWELINA</t>
  </si>
  <si>
    <t>BAĆ GABRYIELA</t>
  </si>
  <si>
    <t>SCHILLING AGNIESZKA</t>
  </si>
  <si>
    <t>MIECHURSKI MATEUSZ</t>
  </si>
  <si>
    <t>JULKOWSKA ROKSANA</t>
  </si>
  <si>
    <t>LOKO Trutnov</t>
  </si>
  <si>
    <t>MACH STANISŁAW</t>
  </si>
  <si>
    <t>DUFEK LUKÀŠ</t>
  </si>
  <si>
    <t>TÀSLER JAN</t>
  </si>
  <si>
    <r>
      <t>N</t>
    </r>
    <r>
      <rPr>
        <sz val="12"/>
        <rFont val="Czcionka tekstu podstawowego"/>
        <charset val="238"/>
      </rPr>
      <t>ĚMEC TOMÀŠ</t>
    </r>
  </si>
  <si>
    <t>BRANDEJS ROMAN</t>
  </si>
  <si>
    <t>RUFFEROWÀ LUCIE</t>
  </si>
  <si>
    <t>RADOŚNI Dobroszyce (WTZ)</t>
  </si>
  <si>
    <t>MARKOWSKI DARIUSZ</t>
  </si>
  <si>
    <t>HANICKA MARTA</t>
  </si>
  <si>
    <t>PALUCH PRZEMYSŁAW</t>
  </si>
  <si>
    <t>STEINBACH PAWEŁ</t>
  </si>
  <si>
    <t>ANTAS RENATA</t>
  </si>
  <si>
    <t>KOWALCZYK AGNIESZKA</t>
  </si>
  <si>
    <t>SMOLIŃSKI ŁUKASZ</t>
  </si>
  <si>
    <t>PYRA MAŁGORZATA</t>
  </si>
  <si>
    <t>SYTA ARKADIUSZ</t>
  </si>
  <si>
    <t>LASZCZYK JOANNA</t>
  </si>
  <si>
    <t>GAWIOR AGNIESZKA</t>
  </si>
  <si>
    <t>DYJAK KAROL</t>
  </si>
  <si>
    <t>KACZMAREK AGNIESZKA</t>
  </si>
  <si>
    <t>RADOŚNI Dobroszyce (Syców)</t>
  </si>
  <si>
    <t>MIELCZAREK EMILIA</t>
  </si>
  <si>
    <t xml:space="preserve">MIUSIAŁ ANNA </t>
  </si>
  <si>
    <t>PRZYGODZKI PAWEŁ</t>
  </si>
  <si>
    <t>WESOŁOWSKA AGNIESZKA</t>
  </si>
  <si>
    <t>MANIAK PAWEŁ</t>
  </si>
  <si>
    <t>SKROBAŃSKI MARIUSZ</t>
  </si>
  <si>
    <t>WAJEROWSKA JAGODA</t>
  </si>
  <si>
    <t>DOPUSZCZALNY MAKSYMALNY WYNIK</t>
  </si>
  <si>
    <t>ILNICKI DARIUSZ</t>
  </si>
  <si>
    <t>ZAGODA DARIA</t>
  </si>
  <si>
    <t>ZASIECZNY GRZEGORZ</t>
  </si>
  <si>
    <t>HUCZKO DOROTA</t>
  </si>
  <si>
    <t>OLEJNIK PAULA</t>
  </si>
  <si>
    <t>CHARCHOWSKA ANNA</t>
  </si>
  <si>
    <t>SZAROCIN</t>
  </si>
  <si>
    <t>STANISZEWSKA JOLANTA</t>
  </si>
  <si>
    <t>NAWROCKA FAUSTYNA</t>
  </si>
  <si>
    <t>WIELGOSZ WERONIKA</t>
  </si>
  <si>
    <t>WRZEŚNIAK DOROTA</t>
  </si>
  <si>
    <t>TB</t>
  </si>
  <si>
    <t>JAGIEŁŁO WŁADZIMIERZ</t>
  </si>
  <si>
    <t>RUSNAK RAFAŁ</t>
  </si>
  <si>
    <t>PIETRASZEK JACEK</t>
  </si>
  <si>
    <t>SORDYL PATRYK</t>
  </si>
  <si>
    <t>LWÓWEK</t>
  </si>
  <si>
    <t>SORDYL ADRIAN</t>
  </si>
  <si>
    <t>SZWAJDA MAREK</t>
  </si>
  <si>
    <t>OSTAŃSKI DAWID</t>
  </si>
  <si>
    <t>RÓŻALSKI DAWID</t>
  </si>
  <si>
    <t>MALICKA MARCELINA</t>
  </si>
  <si>
    <t>SP WAŁBRZYCH</t>
  </si>
  <si>
    <t>ZASYPSKA KAROLINA</t>
  </si>
  <si>
    <t>SYPEK DANIELA</t>
  </si>
  <si>
    <t>ZARUBA ŻANETA</t>
  </si>
  <si>
    <t>GIMNAZJUM WAŁBRZYCH</t>
  </si>
  <si>
    <t>KASPRZAK KAROLINA</t>
  </si>
  <si>
    <t>SOBOLEWSKI DOMINIK</t>
  </si>
  <si>
    <t>ŁYSIAK JAKUB</t>
  </si>
  <si>
    <t>WIERZBICKI DAWID</t>
  </si>
  <si>
    <t>STRZAŁKOWSKI STANISŁAW</t>
  </si>
  <si>
    <t xml:space="preserve"> </t>
  </si>
  <si>
    <t>POWŚDS KAM. GÓRA</t>
  </si>
  <si>
    <t>POMPA TOMASZ</t>
  </si>
  <si>
    <t>KAPIEC EDYTA</t>
  </si>
  <si>
    <t>RYSZ MONIKA</t>
  </si>
  <si>
    <t>WOJCIESZÓW</t>
  </si>
  <si>
    <t>KAMIENNA GÓRA</t>
  </si>
  <si>
    <t>KOSZKUL KACPER</t>
  </si>
  <si>
    <t>SARNECKA KINGA</t>
  </si>
  <si>
    <t>sztafeta</t>
  </si>
  <si>
    <t>10.30</t>
  </si>
  <si>
    <t>10.35</t>
  </si>
  <si>
    <t>50 dowolny</t>
  </si>
  <si>
    <t>CHÓD do 50s</t>
  </si>
  <si>
    <t>CHÓD pow. 50s</t>
  </si>
  <si>
    <t>10.50</t>
  </si>
  <si>
    <t>10.55</t>
  </si>
  <si>
    <t>25 grzbiet</t>
  </si>
  <si>
    <t>25 klasyk</t>
  </si>
  <si>
    <t>26 klasyk</t>
  </si>
  <si>
    <t>11.10</t>
  </si>
  <si>
    <t>11.15</t>
  </si>
  <si>
    <t>25 dowolny</t>
  </si>
  <si>
    <t>11.30</t>
  </si>
  <si>
    <t>11.35</t>
  </si>
  <si>
    <t>11.40</t>
  </si>
  <si>
    <t>50 klasyk</t>
  </si>
  <si>
    <t>11.55</t>
  </si>
  <si>
    <t>50 grzbiet</t>
  </si>
  <si>
    <t>12.00</t>
  </si>
  <si>
    <t>12.15</t>
  </si>
  <si>
    <t>12.20</t>
  </si>
  <si>
    <t>12.25</t>
  </si>
  <si>
    <t>12.45</t>
  </si>
  <si>
    <t>miejsce</t>
  </si>
  <si>
    <t>wynik</t>
  </si>
  <si>
    <t>I</t>
  </si>
  <si>
    <t>V</t>
  </si>
  <si>
    <t>IV</t>
  </si>
  <si>
    <t>II</t>
  </si>
  <si>
    <t>III</t>
  </si>
  <si>
    <t>WAŁBRZYCH</t>
  </si>
  <si>
    <t>21 ze sprzętem</t>
  </si>
  <si>
    <t>22 ze sprzętem</t>
  </si>
  <si>
    <t>23 ze sprzętem</t>
  </si>
  <si>
    <t>24 ze sprzętem</t>
  </si>
  <si>
    <t>25 ze sprzętem</t>
  </si>
</sst>
</file>

<file path=xl/styles.xml><?xml version="1.0" encoding="utf-8"?>
<styleSheet xmlns="http://schemas.openxmlformats.org/spreadsheetml/2006/main">
  <numFmts count="3">
    <numFmt numFmtId="164" formatCode="mm:ss.00"/>
    <numFmt numFmtId="165" formatCode="[$-415]General"/>
    <numFmt numFmtId="166" formatCode="[$-F400]h:mm:ss\ AM/PM"/>
  </numFmts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000000"/>
      <name val="Arial AC"/>
      <charset val="238"/>
    </font>
    <font>
      <sz val="10"/>
      <name val="Arial CE"/>
      <family val="2"/>
      <charset val="238"/>
    </font>
    <font>
      <sz val="12"/>
      <color theme="1"/>
      <name val="Arial CE"/>
      <charset val="238"/>
    </font>
    <font>
      <sz val="12"/>
      <name val="Czcionka tekstu podstawowego"/>
      <charset val="238"/>
    </font>
    <font>
      <sz val="12"/>
      <color theme="1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2"/>
      <color rgb="FF00B050"/>
      <name val="Arial CE"/>
      <family val="2"/>
      <charset val="238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2"/>
      <name val="Arial CE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0" fontId="2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47" fontId="2" fillId="0" borderId="1" xfId="1" applyNumberFormat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20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Border="1"/>
    <xf numFmtId="1" fontId="1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" fontId="6" fillId="0" borderId="0" xfId="1" applyNumberFormat="1" applyFont="1" applyBorder="1" applyAlignment="1">
      <alignment horizontal="center" vertical="center"/>
    </xf>
    <xf numFmtId="20" fontId="5" fillId="0" borderId="0" xfId="1" applyNumberFormat="1" applyFont="1" applyBorder="1" applyAlignment="1">
      <alignment horizontal="center" vertical="center"/>
    </xf>
    <xf numFmtId="20" fontId="5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0" fontId="3" fillId="0" borderId="1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vertical="center" wrapText="1"/>
    </xf>
    <xf numFmtId="0" fontId="2" fillId="0" borderId="4" xfId="1" applyFont="1" applyBorder="1" applyAlignment="1">
      <alignment vertical="center"/>
    </xf>
    <xf numFmtId="165" fontId="10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/>
    <xf numFmtId="165" fontId="10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2" fillId="0" borderId="1" xfId="1" applyFont="1" applyBorder="1"/>
    <xf numFmtId="0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3" fillId="0" borderId="1" xfId="0" applyFont="1" applyBorder="1"/>
    <xf numFmtId="20" fontId="2" fillId="0" borderId="0" xfId="1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20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20" fontId="18" fillId="0" borderId="5" xfId="0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/>
    </xf>
    <xf numFmtId="165" fontId="11" fillId="0" borderId="5" xfId="0" applyNumberFormat="1" applyFont="1" applyBorder="1" applyAlignment="1"/>
    <xf numFmtId="1" fontId="1" fillId="0" borderId="5" xfId="1" applyNumberFormat="1" applyFont="1" applyBorder="1" applyAlignment="1">
      <alignment horizontal="center" vertical="center"/>
    </xf>
    <xf numFmtId="20" fontId="2" fillId="0" borderId="5" xfId="1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1" xfId="0" applyFont="1" applyFill="1" applyBorder="1"/>
    <xf numFmtId="164" fontId="2" fillId="0" borderId="0" xfId="0" applyNumberFormat="1" applyFont="1" applyAlignment="1">
      <alignment horizontal="center" vertical="center"/>
    </xf>
    <xf numFmtId="47" fontId="15" fillId="0" borderId="1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0" fontId="2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/>
    </xf>
    <xf numFmtId="0" fontId="0" fillId="0" borderId="0" xfId="0" applyFont="1"/>
  </cellXfs>
  <cellStyles count="2">
    <cellStyle name="Normal 2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2"/>
  <sheetViews>
    <sheetView zoomScale="70" zoomScaleNormal="70" workbookViewId="0">
      <selection sqref="A1:XFD1048576"/>
    </sheetView>
  </sheetViews>
  <sheetFormatPr defaultRowHeight="15"/>
  <cols>
    <col min="2" max="2" width="38.42578125" customWidth="1"/>
    <col min="5" max="5" width="17.7109375" customWidth="1"/>
    <col min="6" max="6" width="9.140625" customWidth="1"/>
    <col min="7" max="7" width="39.42578125" customWidth="1"/>
    <col min="8" max="8" width="12.85546875" customWidth="1"/>
    <col min="9" max="9" width="21.140625" customWidth="1"/>
    <col min="11" max="11" width="14.42578125" customWidth="1"/>
  </cols>
  <sheetData>
    <row r="1" spans="1:11" ht="4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ht="15.75">
      <c r="B2" s="8" t="s">
        <v>21</v>
      </c>
      <c r="C2" s="3" t="s">
        <v>12</v>
      </c>
      <c r="D2" s="3">
        <f t="shared" ref="D2:D9" si="0">2013-F2</f>
        <v>53</v>
      </c>
      <c r="E2" s="3" t="s">
        <v>13</v>
      </c>
      <c r="F2" s="3">
        <v>1960</v>
      </c>
      <c r="G2" s="4" t="s">
        <v>42</v>
      </c>
      <c r="H2" s="3" t="s">
        <v>14</v>
      </c>
      <c r="I2" s="5"/>
      <c r="J2" s="6"/>
      <c r="K2" s="7">
        <v>7.5</v>
      </c>
    </row>
    <row r="3" spans="1:11" ht="15.75">
      <c r="B3" s="8" t="s">
        <v>21</v>
      </c>
      <c r="C3" s="3" t="s">
        <v>12</v>
      </c>
      <c r="D3" s="3">
        <f t="shared" si="0"/>
        <v>53</v>
      </c>
      <c r="E3" s="3" t="s">
        <v>13</v>
      </c>
      <c r="F3" s="3">
        <v>1960</v>
      </c>
      <c r="G3" s="4" t="s">
        <v>42</v>
      </c>
      <c r="H3" s="3" t="s">
        <v>15</v>
      </c>
      <c r="I3" s="5"/>
      <c r="J3" s="6"/>
      <c r="K3" s="7">
        <v>0.54</v>
      </c>
    </row>
    <row r="4" spans="1:11" ht="15.75">
      <c r="B4" s="18" t="s">
        <v>178</v>
      </c>
      <c r="C4" s="3" t="s">
        <v>12</v>
      </c>
      <c r="D4" s="3">
        <f t="shared" si="0"/>
        <v>35</v>
      </c>
      <c r="E4" s="3" t="s">
        <v>13</v>
      </c>
      <c r="F4" s="19">
        <v>1978</v>
      </c>
      <c r="G4" s="4" t="s">
        <v>42</v>
      </c>
      <c r="H4" s="3" t="s">
        <v>14</v>
      </c>
      <c r="I4" s="29"/>
      <c r="J4" s="30"/>
      <c r="K4" s="7">
        <v>8.5</v>
      </c>
    </row>
    <row r="5" spans="1:11" ht="15.75">
      <c r="B5" s="18" t="s">
        <v>178</v>
      </c>
      <c r="C5" s="3" t="s">
        <v>12</v>
      </c>
      <c r="D5" s="3">
        <f t="shared" si="0"/>
        <v>35</v>
      </c>
      <c r="E5" s="3" t="s">
        <v>13</v>
      </c>
      <c r="F5" s="19">
        <v>1978</v>
      </c>
      <c r="G5" s="4" t="s">
        <v>42</v>
      </c>
      <c r="H5" s="3" t="s">
        <v>15</v>
      </c>
      <c r="I5" s="29"/>
      <c r="J5" s="30"/>
      <c r="K5" s="7">
        <v>0.57999999999999996</v>
      </c>
    </row>
    <row r="6" spans="1:11">
      <c r="B6" s="18" t="s">
        <v>225</v>
      </c>
      <c r="C6" s="3" t="s">
        <v>12</v>
      </c>
      <c r="D6" s="3">
        <f t="shared" si="0"/>
        <v>35</v>
      </c>
      <c r="E6" s="3" t="s">
        <v>13</v>
      </c>
      <c r="F6" s="19">
        <v>1978</v>
      </c>
      <c r="G6" s="4" t="s">
        <v>42</v>
      </c>
      <c r="H6" s="3">
        <v>100</v>
      </c>
      <c r="I6" s="39"/>
      <c r="J6" s="39"/>
      <c r="K6" s="9">
        <v>2.8935185185185189E-4</v>
      </c>
    </row>
    <row r="7" spans="1:11" ht="15.75">
      <c r="B7" s="18" t="s">
        <v>225</v>
      </c>
      <c r="C7" s="3" t="s">
        <v>12</v>
      </c>
      <c r="D7" s="3">
        <f t="shared" si="0"/>
        <v>35</v>
      </c>
      <c r="E7" s="3" t="s">
        <v>13</v>
      </c>
      <c r="F7" s="19">
        <v>1978</v>
      </c>
      <c r="G7" s="4" t="s">
        <v>42</v>
      </c>
      <c r="H7" s="19" t="s">
        <v>29</v>
      </c>
      <c r="I7" s="22"/>
      <c r="J7" s="20"/>
      <c r="K7" s="16">
        <v>1.65</v>
      </c>
    </row>
    <row r="8" spans="1:11">
      <c r="B8" s="8" t="s">
        <v>16</v>
      </c>
      <c r="C8" s="3" t="s">
        <v>12</v>
      </c>
      <c r="D8" s="3">
        <f t="shared" si="0"/>
        <v>60</v>
      </c>
      <c r="E8" s="3" t="s">
        <v>13</v>
      </c>
      <c r="F8" s="3">
        <v>1953</v>
      </c>
      <c r="G8" s="4" t="s">
        <v>42</v>
      </c>
      <c r="H8" s="3">
        <v>50</v>
      </c>
      <c r="I8" s="38"/>
      <c r="J8" s="38"/>
      <c r="K8" s="9">
        <v>1.4467592592592594E-4</v>
      </c>
    </row>
    <row r="9" spans="1:11">
      <c r="B9" s="8" t="s">
        <v>16</v>
      </c>
      <c r="C9" s="3" t="s">
        <v>12</v>
      </c>
      <c r="D9" s="3">
        <f t="shared" si="0"/>
        <v>60</v>
      </c>
      <c r="E9" s="3" t="s">
        <v>13</v>
      </c>
      <c r="F9" s="3">
        <v>1953</v>
      </c>
      <c r="G9" s="4" t="s">
        <v>42</v>
      </c>
      <c r="H9" s="3" t="s">
        <v>14</v>
      </c>
      <c r="I9" s="38"/>
      <c r="J9" s="38"/>
      <c r="K9" s="7">
        <v>11</v>
      </c>
    </row>
    <row r="10" spans="1:11" ht="15.75">
      <c r="B10" s="18" t="s">
        <v>392</v>
      </c>
      <c r="C10" s="3" t="s">
        <v>12</v>
      </c>
      <c r="D10" s="3"/>
      <c r="E10" s="3"/>
      <c r="F10" s="19"/>
      <c r="G10" s="4" t="s">
        <v>42</v>
      </c>
      <c r="H10" s="19" t="s">
        <v>15</v>
      </c>
      <c r="I10" s="23"/>
      <c r="J10" s="11"/>
      <c r="K10" s="16">
        <v>0.68</v>
      </c>
    </row>
    <row r="11" spans="1:11" ht="15.75">
      <c r="B11" s="18" t="s">
        <v>392</v>
      </c>
      <c r="C11" s="3" t="s">
        <v>12</v>
      </c>
      <c r="D11" s="3"/>
      <c r="E11" s="3"/>
      <c r="F11" s="19"/>
      <c r="G11" s="4" t="s">
        <v>42</v>
      </c>
      <c r="H11" s="19" t="s">
        <v>14</v>
      </c>
      <c r="I11" s="22"/>
      <c r="J11" s="20"/>
      <c r="K11" s="16">
        <v>10</v>
      </c>
    </row>
    <row r="12" spans="1:11" ht="15.75">
      <c r="B12" s="18" t="s">
        <v>227</v>
      </c>
      <c r="C12" s="3" t="s">
        <v>12</v>
      </c>
      <c r="D12" s="3">
        <f t="shared" ref="D12:D31" si="1">2013-F12</f>
        <v>42</v>
      </c>
      <c r="E12" s="3" t="s">
        <v>13</v>
      </c>
      <c r="F12" s="19">
        <v>1971</v>
      </c>
      <c r="G12" s="4" t="s">
        <v>42</v>
      </c>
      <c r="H12" s="3" t="s">
        <v>14</v>
      </c>
      <c r="I12" s="5"/>
      <c r="J12" s="6"/>
      <c r="K12" s="7">
        <v>15.8</v>
      </c>
    </row>
    <row r="13" spans="1:11">
      <c r="B13" s="8" t="s">
        <v>25</v>
      </c>
      <c r="C13" s="3" t="s">
        <v>12</v>
      </c>
      <c r="D13" s="3">
        <f t="shared" si="1"/>
        <v>36</v>
      </c>
      <c r="E13" s="3" t="s">
        <v>13</v>
      </c>
      <c r="F13" s="3">
        <v>1977</v>
      </c>
      <c r="G13" s="4" t="s">
        <v>42</v>
      </c>
      <c r="H13" s="3">
        <v>100</v>
      </c>
      <c r="I13" s="39"/>
      <c r="J13" s="39"/>
      <c r="K13" s="9">
        <v>2.5462962962962961E-4</v>
      </c>
    </row>
    <row r="14" spans="1:11">
      <c r="B14" s="8" t="s">
        <v>25</v>
      </c>
      <c r="C14" s="3" t="s">
        <v>12</v>
      </c>
      <c r="D14" s="3">
        <f t="shared" si="1"/>
        <v>36</v>
      </c>
      <c r="E14" s="3" t="s">
        <v>13</v>
      </c>
      <c r="F14" s="3">
        <v>1977</v>
      </c>
      <c r="G14" s="4" t="s">
        <v>42</v>
      </c>
      <c r="H14" s="3" t="s">
        <v>18</v>
      </c>
      <c r="I14" s="38"/>
      <c r="J14" s="38"/>
      <c r="K14" s="7">
        <v>5.7</v>
      </c>
    </row>
    <row r="15" spans="1:11" ht="15.75">
      <c r="B15" s="8" t="s">
        <v>17</v>
      </c>
      <c r="C15" s="3" t="s">
        <v>12</v>
      </c>
      <c r="D15" s="3">
        <f t="shared" si="1"/>
        <v>58</v>
      </c>
      <c r="E15" s="3" t="s">
        <v>13</v>
      </c>
      <c r="F15" s="3">
        <v>1955</v>
      </c>
      <c r="G15" s="4" t="s">
        <v>42</v>
      </c>
      <c r="H15" s="3" t="s">
        <v>14</v>
      </c>
      <c r="I15" s="29"/>
      <c r="J15" s="30"/>
      <c r="K15" s="7">
        <v>16.7</v>
      </c>
    </row>
    <row r="16" spans="1:11" ht="15.75">
      <c r="B16" s="8" t="s">
        <v>17</v>
      </c>
      <c r="C16" s="3" t="s">
        <v>12</v>
      </c>
      <c r="D16" s="3">
        <f t="shared" si="1"/>
        <v>58</v>
      </c>
      <c r="E16" s="3" t="s">
        <v>13</v>
      </c>
      <c r="F16" s="3">
        <v>1955</v>
      </c>
      <c r="G16" s="4" t="s">
        <v>42</v>
      </c>
      <c r="H16" s="3" t="s">
        <v>15</v>
      </c>
      <c r="I16" s="29"/>
      <c r="J16" s="30"/>
      <c r="K16" s="7">
        <v>1.1000000000000001</v>
      </c>
    </row>
    <row r="17" spans="2:11">
      <c r="B17" s="8" t="s">
        <v>22</v>
      </c>
      <c r="C17" s="3" t="s">
        <v>12</v>
      </c>
      <c r="D17" s="3">
        <f t="shared" si="1"/>
        <v>51</v>
      </c>
      <c r="E17" s="3" t="s">
        <v>13</v>
      </c>
      <c r="F17" s="3">
        <v>1962</v>
      </c>
      <c r="G17" s="4" t="s">
        <v>42</v>
      </c>
      <c r="H17" s="3">
        <v>50</v>
      </c>
      <c r="I17" s="40"/>
      <c r="J17" s="40"/>
      <c r="K17" s="9">
        <v>1.8865740740740743E-4</v>
      </c>
    </row>
    <row r="18" spans="2:11">
      <c r="B18" s="8" t="s">
        <v>22</v>
      </c>
      <c r="C18" s="3" t="s">
        <v>12</v>
      </c>
      <c r="D18" s="3">
        <f t="shared" si="1"/>
        <v>51</v>
      </c>
      <c r="E18" s="3" t="s">
        <v>13</v>
      </c>
      <c r="F18" s="3">
        <v>1962</v>
      </c>
      <c r="G18" s="4" t="s">
        <v>42</v>
      </c>
      <c r="H18" s="3" t="s">
        <v>15</v>
      </c>
      <c r="I18" s="40"/>
      <c r="J18" s="40"/>
      <c r="K18" s="7">
        <v>0.56000000000000005</v>
      </c>
    </row>
    <row r="19" spans="2:11" ht="15.75">
      <c r="B19" s="18" t="s">
        <v>224</v>
      </c>
      <c r="C19" s="3" t="s">
        <v>91</v>
      </c>
      <c r="D19" s="3">
        <f t="shared" si="1"/>
        <v>24</v>
      </c>
      <c r="E19" s="3" t="s">
        <v>77</v>
      </c>
      <c r="F19" s="19">
        <v>1989</v>
      </c>
      <c r="G19" s="4" t="s">
        <v>42</v>
      </c>
      <c r="H19" s="19">
        <v>200</v>
      </c>
      <c r="I19" s="23"/>
      <c r="J19" s="11"/>
      <c r="K19" s="9">
        <v>3.0671296296296295E-4</v>
      </c>
    </row>
    <row r="20" spans="2:11" ht="15.75">
      <c r="B20" s="18" t="s">
        <v>224</v>
      </c>
      <c r="C20" s="3" t="s">
        <v>91</v>
      </c>
      <c r="D20" s="3">
        <f t="shared" si="1"/>
        <v>24</v>
      </c>
      <c r="E20" s="3" t="s">
        <v>77</v>
      </c>
      <c r="F20" s="19">
        <v>1989</v>
      </c>
      <c r="G20" s="4" t="s">
        <v>42</v>
      </c>
      <c r="H20" s="19" t="s">
        <v>29</v>
      </c>
      <c r="I20" s="23"/>
      <c r="J20" s="11"/>
      <c r="K20" s="16">
        <v>2.78</v>
      </c>
    </row>
    <row r="21" spans="2:11" ht="15.75">
      <c r="B21" s="18" t="s">
        <v>94</v>
      </c>
      <c r="C21" s="3" t="s">
        <v>91</v>
      </c>
      <c r="D21" s="3">
        <f t="shared" si="1"/>
        <v>52</v>
      </c>
      <c r="E21" s="3" t="s">
        <v>13</v>
      </c>
      <c r="F21" s="19">
        <v>1961</v>
      </c>
      <c r="G21" s="4" t="s">
        <v>42</v>
      </c>
      <c r="H21" s="19" t="s">
        <v>223</v>
      </c>
      <c r="I21" s="23"/>
      <c r="J21" s="11"/>
      <c r="K21" s="16">
        <v>20</v>
      </c>
    </row>
    <row r="22" spans="2:11">
      <c r="B22" s="8" t="s">
        <v>23</v>
      </c>
      <c r="C22" s="3" t="s">
        <v>12</v>
      </c>
      <c r="D22" s="3">
        <f t="shared" si="1"/>
        <v>50</v>
      </c>
      <c r="E22" s="3" t="s">
        <v>13</v>
      </c>
      <c r="F22" s="3">
        <v>1963</v>
      </c>
      <c r="G22" s="4" t="s">
        <v>42</v>
      </c>
      <c r="H22" s="3">
        <v>50</v>
      </c>
      <c r="I22" s="40"/>
      <c r="J22" s="40"/>
      <c r="K22" s="9">
        <v>1.4236111111111112E-4</v>
      </c>
    </row>
    <row r="23" spans="2:11">
      <c r="B23" s="8" t="s">
        <v>23</v>
      </c>
      <c r="C23" s="3" t="s">
        <v>12</v>
      </c>
      <c r="D23" s="3">
        <f t="shared" si="1"/>
        <v>50</v>
      </c>
      <c r="E23" s="3" t="s">
        <v>13</v>
      </c>
      <c r="F23" s="3">
        <v>1963</v>
      </c>
      <c r="G23" s="4" t="s">
        <v>42</v>
      </c>
      <c r="H23" s="3" t="s">
        <v>15</v>
      </c>
      <c r="I23" s="38"/>
      <c r="J23" s="38"/>
      <c r="K23" s="7">
        <v>0.88</v>
      </c>
    </row>
    <row r="24" spans="2:11" ht="15.75">
      <c r="B24" s="18" t="s">
        <v>177</v>
      </c>
      <c r="C24" s="3" t="s">
        <v>12</v>
      </c>
      <c r="D24" s="3">
        <f t="shared" si="1"/>
        <v>47</v>
      </c>
      <c r="E24" s="3" t="s">
        <v>13</v>
      </c>
      <c r="F24" s="19">
        <v>1966</v>
      </c>
      <c r="G24" s="4" t="s">
        <v>42</v>
      </c>
      <c r="H24" s="19">
        <v>200</v>
      </c>
      <c r="I24" s="23"/>
      <c r="J24" s="11"/>
      <c r="K24" s="9">
        <v>5.3009259259259253E-4</v>
      </c>
    </row>
    <row r="25" spans="2:11" ht="15.75">
      <c r="B25" s="18" t="s">
        <v>177</v>
      </c>
      <c r="C25" s="3" t="s">
        <v>12</v>
      </c>
      <c r="D25" s="3">
        <f t="shared" si="1"/>
        <v>47</v>
      </c>
      <c r="E25" s="3" t="s">
        <v>13</v>
      </c>
      <c r="F25" s="19">
        <v>1966</v>
      </c>
      <c r="G25" s="4" t="s">
        <v>42</v>
      </c>
      <c r="H25" s="19" t="s">
        <v>29</v>
      </c>
      <c r="I25" s="23"/>
      <c r="J25" s="11"/>
      <c r="K25" s="16">
        <v>2.2999999999999998</v>
      </c>
    </row>
    <row r="26" spans="2:11">
      <c r="B26" s="18" t="s">
        <v>226</v>
      </c>
      <c r="C26" s="3" t="s">
        <v>12</v>
      </c>
      <c r="D26" s="3">
        <f t="shared" si="1"/>
        <v>35</v>
      </c>
      <c r="E26" s="3" t="s">
        <v>13</v>
      </c>
      <c r="F26" s="19">
        <v>1978</v>
      </c>
      <c r="G26" s="4" t="s">
        <v>42</v>
      </c>
      <c r="H26" s="3">
        <v>100</v>
      </c>
      <c r="I26" s="40"/>
      <c r="J26" s="40"/>
      <c r="K26" s="9">
        <v>2.5578703703703706E-4</v>
      </c>
    </row>
    <row r="27" spans="2:11" ht="15.75">
      <c r="B27" s="18" t="s">
        <v>226</v>
      </c>
      <c r="C27" s="3" t="s">
        <v>12</v>
      </c>
      <c r="D27" s="3">
        <f t="shared" si="1"/>
        <v>35</v>
      </c>
      <c r="E27" s="3" t="s">
        <v>13</v>
      </c>
      <c r="F27" s="19">
        <v>1978</v>
      </c>
      <c r="G27" s="4" t="s">
        <v>42</v>
      </c>
      <c r="H27" s="19" t="s">
        <v>29</v>
      </c>
      <c r="I27" s="22"/>
      <c r="J27" s="20"/>
      <c r="K27" s="16">
        <v>2.6</v>
      </c>
    </row>
    <row r="28" spans="2:11" ht="15.75">
      <c r="B28" s="18" t="s">
        <v>171</v>
      </c>
      <c r="C28" s="3" t="s">
        <v>12</v>
      </c>
      <c r="D28" s="3">
        <f t="shared" si="1"/>
        <v>21</v>
      </c>
      <c r="E28" s="3" t="s">
        <v>13</v>
      </c>
      <c r="F28" s="19">
        <v>1992</v>
      </c>
      <c r="G28" s="4" t="s">
        <v>42</v>
      </c>
      <c r="H28" s="19">
        <v>50</v>
      </c>
      <c r="I28" s="22"/>
      <c r="J28" s="20"/>
      <c r="K28" s="9">
        <v>1.3078703703703706E-4</v>
      </c>
    </row>
    <row r="29" spans="2:11" ht="15.75">
      <c r="B29" s="18" t="s">
        <v>171</v>
      </c>
      <c r="C29" s="3" t="s">
        <v>12</v>
      </c>
      <c r="D29" s="3">
        <f t="shared" si="1"/>
        <v>21</v>
      </c>
      <c r="E29" s="3" t="s">
        <v>13</v>
      </c>
      <c r="F29" s="19">
        <v>1992</v>
      </c>
      <c r="G29" s="4" t="s">
        <v>42</v>
      </c>
      <c r="H29" s="19" t="s">
        <v>15</v>
      </c>
      <c r="I29" s="22"/>
      <c r="J29" s="20"/>
      <c r="K29" s="16">
        <v>1.05</v>
      </c>
    </row>
    <row r="30" spans="2:11" ht="15.75">
      <c r="B30" s="8" t="s">
        <v>11</v>
      </c>
      <c r="C30" s="3" t="s">
        <v>12</v>
      </c>
      <c r="D30" s="3">
        <f t="shared" si="1"/>
        <v>66</v>
      </c>
      <c r="E30" s="3" t="s">
        <v>13</v>
      </c>
      <c r="F30" s="3">
        <v>1947</v>
      </c>
      <c r="G30" s="4" t="s">
        <v>42</v>
      </c>
      <c r="H30" s="3" t="s">
        <v>14</v>
      </c>
      <c r="I30" s="29"/>
      <c r="J30" s="30"/>
      <c r="K30" s="7">
        <v>11.6</v>
      </c>
    </row>
    <row r="31" spans="2:11" ht="15.75">
      <c r="B31" s="8" t="s">
        <v>11</v>
      </c>
      <c r="C31" s="3" t="s">
        <v>12</v>
      </c>
      <c r="D31" s="3">
        <f t="shared" si="1"/>
        <v>66</v>
      </c>
      <c r="E31" s="3" t="s">
        <v>13</v>
      </c>
      <c r="F31" s="3">
        <v>1947</v>
      </c>
      <c r="G31" s="4" t="s">
        <v>42</v>
      </c>
      <c r="H31" s="3" t="s">
        <v>15</v>
      </c>
      <c r="I31" s="64"/>
      <c r="J31" s="65"/>
      <c r="K31" s="7">
        <v>0.75</v>
      </c>
    </row>
    <row r="32" spans="2:11" ht="15.75">
      <c r="B32" s="8"/>
      <c r="C32" s="3"/>
      <c r="D32" s="3"/>
      <c r="E32" s="3"/>
      <c r="F32" s="3"/>
      <c r="G32" s="4"/>
      <c r="H32" s="3"/>
      <c r="I32" s="64"/>
      <c r="J32" s="65"/>
      <c r="K32" s="7"/>
    </row>
    <row r="33" spans="2:12" ht="16.5" customHeight="1">
      <c r="B33" s="8" t="s">
        <v>19</v>
      </c>
      <c r="C33" s="3" t="s">
        <v>12</v>
      </c>
      <c r="D33" s="3">
        <f t="shared" ref="D33:D98" si="2">2013-F33</f>
        <v>55</v>
      </c>
      <c r="E33" s="3" t="s">
        <v>20</v>
      </c>
      <c r="F33" s="3">
        <v>1958</v>
      </c>
      <c r="G33" s="4" t="s">
        <v>41</v>
      </c>
      <c r="H33" s="3">
        <v>50</v>
      </c>
      <c r="I33" s="29"/>
      <c r="J33" s="30"/>
      <c r="K33" s="9">
        <v>1.6226851851851851E-4</v>
      </c>
    </row>
    <row r="34" spans="2:12" ht="15.75">
      <c r="B34" s="8" t="s">
        <v>19</v>
      </c>
      <c r="C34" s="3" t="s">
        <v>12</v>
      </c>
      <c r="D34" s="3">
        <f t="shared" si="2"/>
        <v>55</v>
      </c>
      <c r="E34" s="3" t="s">
        <v>20</v>
      </c>
      <c r="F34" s="3">
        <v>1958</v>
      </c>
      <c r="G34" s="4" t="s">
        <v>41</v>
      </c>
      <c r="H34" s="3" t="s">
        <v>14</v>
      </c>
      <c r="I34" s="29"/>
      <c r="J34" s="30"/>
      <c r="K34" s="7">
        <v>11.2</v>
      </c>
    </row>
    <row r="35" spans="2:12" ht="15.75">
      <c r="B35" s="18" t="s">
        <v>180</v>
      </c>
      <c r="C35" s="19" t="s">
        <v>12</v>
      </c>
      <c r="D35" s="3">
        <f t="shared" si="2"/>
        <v>24</v>
      </c>
      <c r="E35" s="19" t="s">
        <v>13</v>
      </c>
      <c r="F35" s="19">
        <v>1989</v>
      </c>
      <c r="G35" s="21" t="s">
        <v>41</v>
      </c>
      <c r="H35" s="19">
        <v>100</v>
      </c>
      <c r="I35" s="23"/>
      <c r="J35" s="11"/>
      <c r="K35" s="9">
        <v>2.4027777777777781E-4</v>
      </c>
    </row>
    <row r="36" spans="2:12">
      <c r="B36" s="18" t="s">
        <v>180</v>
      </c>
      <c r="C36" s="19" t="s">
        <v>12</v>
      </c>
      <c r="D36" s="3">
        <f t="shared" si="2"/>
        <v>24</v>
      </c>
      <c r="E36" s="19" t="s">
        <v>13</v>
      </c>
      <c r="F36" s="19">
        <v>1989</v>
      </c>
      <c r="G36" s="21" t="s">
        <v>41</v>
      </c>
      <c r="H36" s="3" t="s">
        <v>18</v>
      </c>
      <c r="I36" s="38"/>
      <c r="J36" s="38"/>
      <c r="K36" s="7">
        <v>5.4</v>
      </c>
    </row>
    <row r="37" spans="2:12" ht="15.75">
      <c r="B37" s="18" t="s">
        <v>116</v>
      </c>
      <c r="C37" s="19" t="s">
        <v>91</v>
      </c>
      <c r="D37" s="3">
        <f t="shared" si="2"/>
        <v>24</v>
      </c>
      <c r="E37" s="19" t="s">
        <v>20</v>
      </c>
      <c r="F37" s="19">
        <v>1989</v>
      </c>
      <c r="G37" s="21" t="s">
        <v>41</v>
      </c>
      <c r="H37" s="19">
        <v>400</v>
      </c>
      <c r="I37" s="23"/>
      <c r="J37" s="11"/>
      <c r="K37" s="9">
        <v>9.1979166666666674E-4</v>
      </c>
    </row>
    <row r="38" spans="2:12">
      <c r="B38" s="18" t="s">
        <v>116</v>
      </c>
      <c r="C38" s="19" t="s">
        <v>91</v>
      </c>
      <c r="D38" s="3">
        <f t="shared" si="2"/>
        <v>24</v>
      </c>
      <c r="E38" s="19" t="s">
        <v>20</v>
      </c>
      <c r="F38" s="19">
        <v>1989</v>
      </c>
      <c r="G38" s="21" t="s">
        <v>41</v>
      </c>
      <c r="H38" s="3" t="s">
        <v>18</v>
      </c>
      <c r="I38" s="40"/>
      <c r="J38" s="40"/>
      <c r="K38" s="7">
        <v>6.5</v>
      </c>
    </row>
    <row r="39" spans="2:12">
      <c r="B39" s="8" t="s">
        <v>170</v>
      </c>
      <c r="C39" s="3" t="s">
        <v>12</v>
      </c>
      <c r="D39" s="3">
        <f t="shared" si="2"/>
        <v>26</v>
      </c>
      <c r="E39" s="3" t="s">
        <v>20</v>
      </c>
      <c r="F39" s="3">
        <v>1987</v>
      </c>
      <c r="G39" s="4" t="s">
        <v>41</v>
      </c>
      <c r="H39" s="3">
        <v>100</v>
      </c>
      <c r="I39" s="38"/>
      <c r="J39" s="38"/>
      <c r="K39" s="9">
        <v>2.4814814814814816E-4</v>
      </c>
    </row>
    <row r="40" spans="2:12">
      <c r="B40" s="8" t="s">
        <v>170</v>
      </c>
      <c r="C40" s="3" t="s">
        <v>12</v>
      </c>
      <c r="D40" s="3">
        <f t="shared" si="2"/>
        <v>26</v>
      </c>
      <c r="E40" s="3" t="s">
        <v>20</v>
      </c>
      <c r="F40" s="3">
        <v>1987</v>
      </c>
      <c r="G40" s="4" t="s">
        <v>41</v>
      </c>
      <c r="H40" s="3" t="s">
        <v>29</v>
      </c>
      <c r="I40" s="40"/>
      <c r="J40" s="40"/>
      <c r="K40" s="7">
        <v>2</v>
      </c>
    </row>
    <row r="41" spans="2:12" ht="15.75">
      <c r="B41" s="18" t="s">
        <v>97</v>
      </c>
      <c r="C41" s="19" t="s">
        <v>91</v>
      </c>
      <c r="D41" s="3">
        <f t="shared" si="2"/>
        <v>41</v>
      </c>
      <c r="E41" s="19" t="s">
        <v>20</v>
      </c>
      <c r="F41" s="19">
        <v>1972</v>
      </c>
      <c r="G41" s="21" t="s">
        <v>41</v>
      </c>
      <c r="H41" s="19">
        <v>200</v>
      </c>
      <c r="I41" s="35"/>
      <c r="J41" s="36"/>
      <c r="K41" s="9">
        <v>6.7129629629629625E-4</v>
      </c>
    </row>
    <row r="42" spans="2:12" ht="15.75">
      <c r="B42" s="18" t="s">
        <v>97</v>
      </c>
      <c r="C42" s="19" t="s">
        <v>91</v>
      </c>
      <c r="D42" s="3">
        <f t="shared" si="2"/>
        <v>41</v>
      </c>
      <c r="E42" s="19" t="s">
        <v>20</v>
      </c>
      <c r="F42" s="19">
        <v>1972</v>
      </c>
      <c r="G42" s="21" t="s">
        <v>41</v>
      </c>
      <c r="H42" s="19" t="s">
        <v>18</v>
      </c>
      <c r="I42" s="23"/>
      <c r="J42" s="11"/>
      <c r="K42" s="7">
        <v>3.15</v>
      </c>
    </row>
    <row r="43" spans="2:12">
      <c r="B43" s="32" t="s">
        <v>33</v>
      </c>
      <c r="C43" s="3" t="s">
        <v>12</v>
      </c>
      <c r="D43" s="3">
        <f t="shared" si="2"/>
        <v>31</v>
      </c>
      <c r="E43" s="24" t="s">
        <v>13</v>
      </c>
      <c r="F43" s="3">
        <v>1982</v>
      </c>
      <c r="G43" s="4" t="s">
        <v>41</v>
      </c>
      <c r="H43" s="3">
        <v>100</v>
      </c>
      <c r="I43" s="40"/>
      <c r="J43" s="40"/>
      <c r="K43" s="9">
        <v>2.7789351851851852E-4</v>
      </c>
    </row>
    <row r="44" spans="2:12">
      <c r="B44" s="32" t="s">
        <v>33</v>
      </c>
      <c r="C44" s="3" t="s">
        <v>12</v>
      </c>
      <c r="D44" s="3">
        <f t="shared" si="2"/>
        <v>31</v>
      </c>
      <c r="E44" s="24" t="s">
        <v>13</v>
      </c>
      <c r="F44" s="3">
        <v>1982</v>
      </c>
      <c r="G44" s="4" t="s">
        <v>41</v>
      </c>
      <c r="H44" s="3" t="s">
        <v>29</v>
      </c>
      <c r="I44" s="40"/>
      <c r="J44" s="40"/>
      <c r="K44" s="7">
        <v>2.2000000000000002</v>
      </c>
      <c r="L44" s="7"/>
    </row>
    <row r="45" spans="2:12" ht="15.75">
      <c r="B45" s="31" t="s">
        <v>179</v>
      </c>
      <c r="C45" s="19" t="s">
        <v>91</v>
      </c>
      <c r="D45" s="3">
        <f t="shared" si="2"/>
        <v>65</v>
      </c>
      <c r="E45" s="10" t="s">
        <v>13</v>
      </c>
      <c r="F45" s="19">
        <v>1948</v>
      </c>
      <c r="G45" s="21" t="s">
        <v>41</v>
      </c>
      <c r="H45" s="19">
        <v>100</v>
      </c>
      <c r="I45" s="23"/>
      <c r="J45" s="11"/>
      <c r="K45" s="9">
        <v>2.2060185185185185E-4</v>
      </c>
      <c r="L45" s="17"/>
    </row>
    <row r="46" spans="2:12" ht="15.75">
      <c r="B46" s="31" t="s">
        <v>179</v>
      </c>
      <c r="C46" s="19" t="s">
        <v>91</v>
      </c>
      <c r="D46" s="3">
        <f t="shared" si="2"/>
        <v>65</v>
      </c>
      <c r="E46" s="10" t="s">
        <v>13</v>
      </c>
      <c r="F46" s="19">
        <v>1948</v>
      </c>
      <c r="G46" s="21" t="s">
        <v>41</v>
      </c>
      <c r="H46" s="19" t="s">
        <v>18</v>
      </c>
      <c r="I46" s="23"/>
      <c r="J46" s="11"/>
      <c r="K46" s="16">
        <v>5</v>
      </c>
      <c r="L46" s="17"/>
    </row>
    <row r="47" spans="2:12" ht="15.75">
      <c r="B47" s="31"/>
      <c r="C47" s="19"/>
      <c r="D47" s="3"/>
      <c r="E47" s="10"/>
      <c r="F47" s="19"/>
      <c r="G47" s="21"/>
      <c r="H47" s="19"/>
      <c r="I47" s="23"/>
      <c r="J47" s="11"/>
      <c r="K47" s="16"/>
      <c r="L47" s="17"/>
    </row>
    <row r="48" spans="2:12" ht="15.75">
      <c r="B48" s="31" t="s">
        <v>295</v>
      </c>
      <c r="C48" s="19" t="s">
        <v>12</v>
      </c>
      <c r="D48" s="3">
        <f t="shared" si="2"/>
        <v>29</v>
      </c>
      <c r="E48" s="10" t="s">
        <v>13</v>
      </c>
      <c r="F48" s="19">
        <v>1984</v>
      </c>
      <c r="G48" s="21" t="s">
        <v>293</v>
      </c>
      <c r="H48" s="19">
        <v>200</v>
      </c>
      <c r="I48" s="23"/>
      <c r="J48" s="11"/>
      <c r="K48" s="9">
        <v>6.1435185185185182E-4</v>
      </c>
      <c r="L48" s="17"/>
    </row>
    <row r="49" spans="2:12" ht="15.75">
      <c r="B49" s="31" t="s">
        <v>294</v>
      </c>
      <c r="C49" s="19" t="s">
        <v>12</v>
      </c>
      <c r="D49" s="3">
        <f t="shared" si="2"/>
        <v>31</v>
      </c>
      <c r="E49" s="10" t="s">
        <v>20</v>
      </c>
      <c r="F49" s="19">
        <v>1982</v>
      </c>
      <c r="G49" s="21" t="s">
        <v>293</v>
      </c>
      <c r="H49" s="19">
        <v>100</v>
      </c>
      <c r="I49" s="23"/>
      <c r="J49" s="11"/>
      <c r="K49" s="9">
        <v>3.1354166666666667E-4</v>
      </c>
      <c r="L49" s="17"/>
    </row>
    <row r="50" spans="2:12" ht="15.75">
      <c r="B50" s="31" t="s">
        <v>294</v>
      </c>
      <c r="C50" s="19" t="s">
        <v>12</v>
      </c>
      <c r="D50" s="3">
        <f t="shared" si="2"/>
        <v>31</v>
      </c>
      <c r="E50" s="10" t="s">
        <v>20</v>
      </c>
      <c r="F50" s="19">
        <v>1982</v>
      </c>
      <c r="G50" s="21" t="s">
        <v>293</v>
      </c>
      <c r="H50" s="19" t="s">
        <v>18</v>
      </c>
      <c r="I50" s="23"/>
      <c r="J50" s="11"/>
      <c r="K50" s="16">
        <v>5.0999999999999996</v>
      </c>
      <c r="L50" s="17"/>
    </row>
    <row r="51" spans="2:12" ht="15.75">
      <c r="B51" s="31" t="s">
        <v>300</v>
      </c>
      <c r="C51" s="19" t="s">
        <v>12</v>
      </c>
      <c r="D51" s="3">
        <f t="shared" si="2"/>
        <v>33</v>
      </c>
      <c r="E51" s="10" t="s">
        <v>13</v>
      </c>
      <c r="F51" s="19">
        <v>1980</v>
      </c>
      <c r="G51" s="21" t="s">
        <v>293</v>
      </c>
      <c r="H51" s="19">
        <v>50</v>
      </c>
      <c r="I51" s="23"/>
      <c r="J51" s="11"/>
      <c r="K51" s="9">
        <v>1.615740740740741E-4</v>
      </c>
      <c r="L51" s="17"/>
    </row>
    <row r="52" spans="2:12" ht="15.75">
      <c r="B52" s="31" t="s">
        <v>300</v>
      </c>
      <c r="C52" s="19" t="s">
        <v>12</v>
      </c>
      <c r="D52" s="3">
        <f t="shared" si="2"/>
        <v>33</v>
      </c>
      <c r="E52" s="10" t="s">
        <v>13</v>
      </c>
      <c r="F52" s="19">
        <v>1980</v>
      </c>
      <c r="G52" s="21" t="s">
        <v>293</v>
      </c>
      <c r="H52" s="19" t="s">
        <v>14</v>
      </c>
      <c r="I52" s="23"/>
      <c r="J52" s="11"/>
      <c r="K52" s="16">
        <v>16</v>
      </c>
      <c r="L52" s="17"/>
    </row>
    <row r="53" spans="2:12" ht="15.75">
      <c r="B53" s="31" t="s">
        <v>298</v>
      </c>
      <c r="C53" s="19" t="s">
        <v>91</v>
      </c>
      <c r="D53" s="3">
        <f t="shared" si="2"/>
        <v>30</v>
      </c>
      <c r="E53" s="10" t="s">
        <v>13</v>
      </c>
      <c r="F53" s="19">
        <v>1983</v>
      </c>
      <c r="G53" s="21" t="s">
        <v>293</v>
      </c>
      <c r="H53" s="19">
        <v>800</v>
      </c>
      <c r="I53" s="23"/>
      <c r="J53" s="11"/>
      <c r="K53" s="9">
        <v>2.5565972222222218E-3</v>
      </c>
      <c r="L53" s="17"/>
    </row>
    <row r="54" spans="2:12" ht="15.75">
      <c r="B54" s="31" t="s">
        <v>298</v>
      </c>
      <c r="C54" s="19" t="s">
        <v>91</v>
      </c>
      <c r="D54" s="3">
        <f t="shared" si="2"/>
        <v>30</v>
      </c>
      <c r="E54" s="10" t="s">
        <v>13</v>
      </c>
      <c r="F54" s="19">
        <v>1983</v>
      </c>
      <c r="G54" s="21" t="s">
        <v>293</v>
      </c>
      <c r="H54" s="19" t="s">
        <v>18</v>
      </c>
      <c r="I54" s="23"/>
      <c r="J54" s="11"/>
      <c r="K54" s="16">
        <v>8.4</v>
      </c>
      <c r="L54" s="17"/>
    </row>
    <row r="55" spans="2:12" ht="15.75">
      <c r="B55" s="31" t="s">
        <v>299</v>
      </c>
      <c r="C55" s="19" t="s">
        <v>91</v>
      </c>
      <c r="D55" s="3">
        <f t="shared" si="2"/>
        <v>59</v>
      </c>
      <c r="E55" s="10" t="s">
        <v>13</v>
      </c>
      <c r="F55" s="19">
        <v>1954</v>
      </c>
      <c r="G55" s="21" t="s">
        <v>293</v>
      </c>
      <c r="H55" s="19" t="s">
        <v>18</v>
      </c>
      <c r="I55" s="23"/>
      <c r="J55" s="11"/>
      <c r="K55" s="16">
        <v>6.9</v>
      </c>
      <c r="L55" s="17"/>
    </row>
    <row r="56" spans="2:12" ht="15.75">
      <c r="B56" s="31" t="s">
        <v>297</v>
      </c>
      <c r="C56" s="19" t="s">
        <v>91</v>
      </c>
      <c r="D56" s="3">
        <f t="shared" si="2"/>
        <v>28</v>
      </c>
      <c r="E56" s="10" t="s">
        <v>13</v>
      </c>
      <c r="F56" s="19">
        <v>1985</v>
      </c>
      <c r="G56" s="21" t="s">
        <v>293</v>
      </c>
      <c r="H56" s="19">
        <v>100</v>
      </c>
      <c r="I56" s="23"/>
      <c r="J56" s="11"/>
      <c r="K56" s="9">
        <v>1.6203703703703703E-4</v>
      </c>
      <c r="L56" s="17"/>
    </row>
    <row r="57" spans="2:12" ht="15.75">
      <c r="B57" s="31" t="s">
        <v>297</v>
      </c>
      <c r="C57" s="19" t="s">
        <v>91</v>
      </c>
      <c r="D57" s="3">
        <f t="shared" si="2"/>
        <v>28</v>
      </c>
      <c r="E57" s="10" t="s">
        <v>13</v>
      </c>
      <c r="F57" s="19">
        <v>1985</v>
      </c>
      <c r="G57" s="21" t="s">
        <v>293</v>
      </c>
      <c r="H57" s="19" t="s">
        <v>29</v>
      </c>
      <c r="I57" s="23"/>
      <c r="J57" s="11"/>
      <c r="K57" s="16">
        <v>4.5999999999999996</v>
      </c>
      <c r="L57" s="17"/>
    </row>
    <row r="58" spans="2:12" ht="15.75">
      <c r="B58" s="31" t="s">
        <v>296</v>
      </c>
      <c r="C58" s="19" t="s">
        <v>91</v>
      </c>
      <c r="D58" s="3">
        <f t="shared" si="2"/>
        <v>35</v>
      </c>
      <c r="E58" s="10" t="s">
        <v>77</v>
      </c>
      <c r="F58" s="19">
        <v>1978</v>
      </c>
      <c r="G58" s="21" t="s">
        <v>293</v>
      </c>
      <c r="H58" s="19">
        <v>400</v>
      </c>
      <c r="I58" s="23"/>
      <c r="J58" s="11"/>
      <c r="K58" s="9">
        <v>9.32986111111111E-4</v>
      </c>
      <c r="L58" s="17"/>
    </row>
    <row r="59" spans="2:12" ht="15.75">
      <c r="B59" s="31"/>
      <c r="C59" s="19"/>
      <c r="D59" s="3"/>
      <c r="E59" s="10"/>
      <c r="F59" s="19"/>
      <c r="G59" s="21"/>
      <c r="H59" s="19"/>
      <c r="I59" s="23"/>
      <c r="J59" s="11"/>
      <c r="K59" s="9"/>
      <c r="L59" s="17"/>
    </row>
    <row r="60" spans="2:12">
      <c r="B60" s="31" t="s">
        <v>202</v>
      </c>
      <c r="C60" s="19" t="s">
        <v>12</v>
      </c>
      <c r="D60" s="3">
        <f t="shared" si="2"/>
        <v>28</v>
      </c>
      <c r="E60" s="10" t="s">
        <v>20</v>
      </c>
      <c r="F60" s="19">
        <v>1985</v>
      </c>
      <c r="G60" s="21" t="s">
        <v>199</v>
      </c>
      <c r="H60" s="3" t="s">
        <v>36</v>
      </c>
      <c r="I60" s="38"/>
      <c r="J60" s="38"/>
      <c r="K60" s="9">
        <v>4.0983796296296292E-4</v>
      </c>
      <c r="L60" s="17"/>
    </row>
    <row r="61" spans="2:12" ht="15.75">
      <c r="B61" s="31" t="s">
        <v>208</v>
      </c>
      <c r="C61" s="19" t="s">
        <v>91</v>
      </c>
      <c r="D61" s="3">
        <f t="shared" si="2"/>
        <v>28</v>
      </c>
      <c r="E61" s="10" t="s">
        <v>20</v>
      </c>
      <c r="F61" s="19">
        <v>1985</v>
      </c>
      <c r="G61" s="21" t="s">
        <v>199</v>
      </c>
      <c r="H61" s="19">
        <v>100</v>
      </c>
      <c r="I61" s="23"/>
      <c r="J61" s="11"/>
      <c r="K61" s="9">
        <v>1.9421296296296298E-4</v>
      </c>
      <c r="L61" s="17"/>
    </row>
    <row r="62" spans="2:12">
      <c r="B62" s="31" t="s">
        <v>208</v>
      </c>
      <c r="C62" s="19" t="s">
        <v>91</v>
      </c>
      <c r="D62" s="3">
        <f t="shared" si="2"/>
        <v>28</v>
      </c>
      <c r="E62" s="10" t="s">
        <v>20</v>
      </c>
      <c r="F62" s="19">
        <v>1985</v>
      </c>
      <c r="G62" s="21" t="s">
        <v>199</v>
      </c>
      <c r="H62" s="3" t="s">
        <v>29</v>
      </c>
      <c r="I62" s="40"/>
      <c r="J62" s="40"/>
      <c r="K62" s="7">
        <v>2.4500000000000002</v>
      </c>
      <c r="L62" s="17"/>
    </row>
    <row r="63" spans="2:12" ht="15.75">
      <c r="B63" s="31" t="s">
        <v>200</v>
      </c>
      <c r="C63" s="19" t="s">
        <v>12</v>
      </c>
      <c r="D63" s="3">
        <f t="shared" si="2"/>
        <v>24</v>
      </c>
      <c r="E63" s="10" t="s">
        <v>13</v>
      </c>
      <c r="F63" s="19">
        <v>1989</v>
      </c>
      <c r="G63" s="21" t="s">
        <v>199</v>
      </c>
      <c r="H63" s="19">
        <v>200</v>
      </c>
      <c r="I63" s="35"/>
      <c r="J63" s="36"/>
      <c r="K63" s="9">
        <v>5.4768518518518512E-4</v>
      </c>
      <c r="L63" s="17"/>
    </row>
    <row r="64" spans="2:12" ht="15.75">
      <c r="B64" s="31" t="s">
        <v>204</v>
      </c>
      <c r="C64" s="19" t="s">
        <v>12</v>
      </c>
      <c r="D64" s="3">
        <f t="shared" si="2"/>
        <v>32</v>
      </c>
      <c r="E64" s="10" t="s">
        <v>20</v>
      </c>
      <c r="F64" s="19">
        <v>1981</v>
      </c>
      <c r="G64" s="21" t="s">
        <v>199</v>
      </c>
      <c r="H64" s="19">
        <v>400</v>
      </c>
      <c r="I64" s="35"/>
      <c r="J64" s="36"/>
      <c r="K64" s="9">
        <v>9.8854166666666665E-4</v>
      </c>
      <c r="L64" s="17"/>
    </row>
    <row r="65" spans="2:12">
      <c r="B65" s="31" t="s">
        <v>204</v>
      </c>
      <c r="C65" s="19" t="s">
        <v>12</v>
      </c>
      <c r="D65" s="3">
        <f t="shared" si="2"/>
        <v>32</v>
      </c>
      <c r="E65" s="10" t="s">
        <v>20</v>
      </c>
      <c r="F65" s="19">
        <v>1981</v>
      </c>
      <c r="G65" s="21" t="s">
        <v>199</v>
      </c>
      <c r="H65" s="3" t="s">
        <v>29</v>
      </c>
      <c r="I65" s="40"/>
      <c r="J65" s="40"/>
      <c r="K65" s="7">
        <v>2.4</v>
      </c>
      <c r="L65" s="17"/>
    </row>
    <row r="66" spans="2:12" ht="15.75">
      <c r="B66" s="31" t="s">
        <v>209</v>
      </c>
      <c r="C66" s="19" t="s">
        <v>12</v>
      </c>
      <c r="D66" s="3">
        <f t="shared" si="2"/>
        <v>35</v>
      </c>
      <c r="E66" s="10" t="s">
        <v>20</v>
      </c>
      <c r="F66" s="19">
        <v>1978</v>
      </c>
      <c r="G66" s="21" t="s">
        <v>199</v>
      </c>
      <c r="H66" s="19">
        <v>100</v>
      </c>
      <c r="I66" s="23"/>
      <c r="J66" s="11"/>
      <c r="K66" s="9">
        <v>2.8912037037037036E-4</v>
      </c>
      <c r="L66" s="17"/>
    </row>
    <row r="67" spans="2:12">
      <c r="B67" s="31" t="s">
        <v>203</v>
      </c>
      <c r="C67" s="19" t="s">
        <v>12</v>
      </c>
      <c r="D67" s="3">
        <f t="shared" si="2"/>
        <v>29</v>
      </c>
      <c r="E67" s="10" t="s">
        <v>20</v>
      </c>
      <c r="F67" s="19">
        <v>1984</v>
      </c>
      <c r="G67" s="21" t="s">
        <v>199</v>
      </c>
      <c r="H67" s="3" t="s">
        <v>36</v>
      </c>
      <c r="I67" s="40"/>
      <c r="J67" s="40"/>
      <c r="K67" s="9">
        <v>3.6168981481481485E-4</v>
      </c>
      <c r="L67" s="17"/>
    </row>
    <row r="68" spans="2:12" ht="15.75">
      <c r="B68" s="31" t="s">
        <v>207</v>
      </c>
      <c r="C68" s="19" t="s">
        <v>12</v>
      </c>
      <c r="D68" s="3">
        <f t="shared" si="2"/>
        <v>31</v>
      </c>
      <c r="E68" s="10" t="s">
        <v>20</v>
      </c>
      <c r="F68" s="19">
        <v>1982</v>
      </c>
      <c r="G68" s="21" t="s">
        <v>199</v>
      </c>
      <c r="H68" s="19">
        <v>100</v>
      </c>
      <c r="I68" s="23"/>
      <c r="J68" s="11"/>
      <c r="K68" s="9">
        <v>2.9583333333333333E-4</v>
      </c>
      <c r="L68" s="17"/>
    </row>
    <row r="69" spans="2:12" ht="15.75">
      <c r="B69" s="31" t="s">
        <v>205</v>
      </c>
      <c r="C69" s="19" t="s">
        <v>12</v>
      </c>
      <c r="D69" s="3">
        <f t="shared" si="2"/>
        <v>23</v>
      </c>
      <c r="E69" s="10" t="s">
        <v>20</v>
      </c>
      <c r="F69" s="19">
        <v>1990</v>
      </c>
      <c r="G69" s="21" t="s">
        <v>199</v>
      </c>
      <c r="H69" s="19">
        <v>400</v>
      </c>
      <c r="I69" s="35"/>
      <c r="J69" s="36"/>
      <c r="K69" s="9" t="s">
        <v>206</v>
      </c>
      <c r="L69" s="17"/>
    </row>
    <row r="70" spans="2:12">
      <c r="B70" s="31" t="s">
        <v>205</v>
      </c>
      <c r="C70" s="19" t="s">
        <v>12</v>
      </c>
      <c r="D70" s="3">
        <f t="shared" si="2"/>
        <v>23</v>
      </c>
      <c r="E70" s="10" t="s">
        <v>20</v>
      </c>
      <c r="F70" s="19">
        <v>1990</v>
      </c>
      <c r="G70" s="21" t="s">
        <v>199</v>
      </c>
      <c r="H70" s="3" t="s">
        <v>29</v>
      </c>
      <c r="I70" s="38"/>
      <c r="J70" s="38"/>
      <c r="K70" s="7">
        <v>1.45</v>
      </c>
      <c r="L70" s="17"/>
    </row>
    <row r="71" spans="2:12" ht="15.75">
      <c r="B71" s="31" t="s">
        <v>210</v>
      </c>
      <c r="C71" s="19" t="s">
        <v>12</v>
      </c>
      <c r="D71" s="3">
        <f t="shared" si="2"/>
        <v>35</v>
      </c>
      <c r="E71" s="10" t="s">
        <v>20</v>
      </c>
      <c r="F71" s="19">
        <v>1978</v>
      </c>
      <c r="G71" s="21" t="s">
        <v>199</v>
      </c>
      <c r="H71" s="19">
        <v>200</v>
      </c>
      <c r="I71" s="35"/>
      <c r="J71" s="36"/>
      <c r="K71" s="9">
        <v>5.7743055555555553E-4</v>
      </c>
      <c r="L71" s="17"/>
    </row>
    <row r="72" spans="2:12" ht="15.75">
      <c r="B72" s="31" t="s">
        <v>201</v>
      </c>
      <c r="C72" s="19" t="s">
        <v>12</v>
      </c>
      <c r="D72" s="3">
        <f t="shared" si="2"/>
        <v>28</v>
      </c>
      <c r="E72" s="10" t="s">
        <v>13</v>
      </c>
      <c r="F72" s="19">
        <v>1985</v>
      </c>
      <c r="G72" s="21" t="s">
        <v>199</v>
      </c>
      <c r="H72" s="19">
        <v>200</v>
      </c>
      <c r="I72" s="35"/>
      <c r="J72" s="36"/>
      <c r="K72" s="9">
        <v>5.2581018518518515E-4</v>
      </c>
      <c r="L72" s="17"/>
    </row>
    <row r="73" spans="2:12">
      <c r="B73" s="31" t="s">
        <v>201</v>
      </c>
      <c r="C73" s="19" t="s">
        <v>12</v>
      </c>
      <c r="D73" s="3">
        <f t="shared" si="2"/>
        <v>28</v>
      </c>
      <c r="E73" s="10" t="s">
        <v>13</v>
      </c>
      <c r="F73" s="19">
        <v>1985</v>
      </c>
      <c r="G73" s="21" t="s">
        <v>199</v>
      </c>
      <c r="H73" s="3" t="s">
        <v>29</v>
      </c>
      <c r="I73" s="38"/>
      <c r="J73" s="38"/>
      <c r="K73" s="7">
        <v>1.7</v>
      </c>
      <c r="L73" s="17"/>
    </row>
    <row r="74" spans="2:12" ht="15.75">
      <c r="B74" s="18" t="s">
        <v>195</v>
      </c>
      <c r="C74" s="19" t="s">
        <v>12</v>
      </c>
      <c r="D74" s="3">
        <f t="shared" si="2"/>
        <v>16</v>
      </c>
      <c r="E74" s="19" t="s">
        <v>13</v>
      </c>
      <c r="F74" s="19">
        <v>1997</v>
      </c>
      <c r="G74" s="21" t="s">
        <v>40</v>
      </c>
      <c r="H74" s="19">
        <v>100</v>
      </c>
      <c r="I74" s="22"/>
      <c r="J74" s="20"/>
      <c r="K74" s="9">
        <v>2.5578703703703706E-4</v>
      </c>
    </row>
    <row r="75" spans="2:12" ht="15.75">
      <c r="B75" s="18" t="s">
        <v>195</v>
      </c>
      <c r="C75" s="19" t="s">
        <v>12</v>
      </c>
      <c r="D75" s="3">
        <f t="shared" si="2"/>
        <v>16</v>
      </c>
      <c r="E75" s="19" t="s">
        <v>13</v>
      </c>
      <c r="F75" s="19">
        <v>1997</v>
      </c>
      <c r="G75" s="21" t="s">
        <v>40</v>
      </c>
      <c r="H75" s="19" t="s">
        <v>29</v>
      </c>
      <c r="I75" s="23"/>
      <c r="J75" s="11"/>
      <c r="K75" s="16">
        <v>1.7</v>
      </c>
    </row>
    <row r="76" spans="2:12" ht="15.75">
      <c r="B76" s="18" t="s">
        <v>73</v>
      </c>
      <c r="C76" s="19" t="s">
        <v>12</v>
      </c>
      <c r="D76" s="3">
        <f t="shared" si="2"/>
        <v>20</v>
      </c>
      <c r="E76" s="19" t="s">
        <v>13</v>
      </c>
      <c r="F76" s="19">
        <v>1993</v>
      </c>
      <c r="G76" s="21" t="s">
        <v>40</v>
      </c>
      <c r="H76" s="19">
        <v>200</v>
      </c>
      <c r="I76" s="23"/>
      <c r="J76" s="11"/>
      <c r="K76" s="9">
        <v>6.3657407407407402E-4</v>
      </c>
    </row>
    <row r="77" spans="2:12" ht="15.75">
      <c r="B77" s="18" t="s">
        <v>73</v>
      </c>
      <c r="C77" s="19" t="s">
        <v>12</v>
      </c>
      <c r="D77" s="3">
        <f t="shared" si="2"/>
        <v>20</v>
      </c>
      <c r="E77" s="19" t="s">
        <v>13</v>
      </c>
      <c r="F77" s="19">
        <v>1993</v>
      </c>
      <c r="G77" s="21" t="s">
        <v>40</v>
      </c>
      <c r="H77" s="19" t="s">
        <v>18</v>
      </c>
      <c r="I77" s="23"/>
      <c r="J77" s="11"/>
      <c r="K77" s="16">
        <v>3.8</v>
      </c>
    </row>
    <row r="78" spans="2:12" ht="15.75">
      <c r="B78" s="18" t="s">
        <v>188</v>
      </c>
      <c r="C78" s="19" t="s">
        <v>12</v>
      </c>
      <c r="D78" s="3">
        <f t="shared" si="2"/>
        <v>16</v>
      </c>
      <c r="E78" s="19" t="s">
        <v>13</v>
      </c>
      <c r="F78" s="19">
        <v>1997</v>
      </c>
      <c r="G78" s="21" t="s">
        <v>40</v>
      </c>
      <c r="H78" s="19">
        <v>200</v>
      </c>
      <c r="I78" s="22"/>
      <c r="J78" s="20"/>
      <c r="K78" s="9">
        <v>7.175925925925927E-4</v>
      </c>
    </row>
    <row r="79" spans="2:12" ht="15.75">
      <c r="B79" s="18" t="s">
        <v>188</v>
      </c>
      <c r="C79" s="19" t="s">
        <v>12</v>
      </c>
      <c r="D79" s="3">
        <f t="shared" si="2"/>
        <v>16</v>
      </c>
      <c r="E79" s="19" t="s">
        <v>13</v>
      </c>
      <c r="F79" s="19">
        <v>1997</v>
      </c>
      <c r="G79" s="21" t="s">
        <v>40</v>
      </c>
      <c r="H79" s="19" t="s">
        <v>18</v>
      </c>
      <c r="I79" s="23"/>
      <c r="J79" s="11"/>
      <c r="K79" s="16">
        <v>4.3</v>
      </c>
    </row>
    <row r="80" spans="2:12" ht="15.75">
      <c r="B80" s="18" t="s">
        <v>198</v>
      </c>
      <c r="C80" s="19" t="s">
        <v>12</v>
      </c>
      <c r="D80" s="3">
        <f t="shared" si="2"/>
        <v>17</v>
      </c>
      <c r="E80" s="19" t="s">
        <v>13</v>
      </c>
      <c r="F80" s="19">
        <v>1996</v>
      </c>
      <c r="G80" s="21" t="s">
        <v>40</v>
      </c>
      <c r="H80" s="19">
        <v>50</v>
      </c>
      <c r="I80" s="22"/>
      <c r="J80" s="20"/>
      <c r="K80" s="9">
        <v>1.9062499999999996E-4</v>
      </c>
    </row>
    <row r="81" spans="2:11" ht="15.75">
      <c r="B81" s="18" t="s">
        <v>198</v>
      </c>
      <c r="C81" s="19" t="s">
        <v>12</v>
      </c>
      <c r="D81" s="3">
        <f t="shared" si="2"/>
        <v>17</v>
      </c>
      <c r="E81" s="19" t="s">
        <v>13</v>
      </c>
      <c r="F81" s="19">
        <v>1996</v>
      </c>
      <c r="G81" s="21" t="s">
        <v>40</v>
      </c>
      <c r="H81" s="19" t="s">
        <v>15</v>
      </c>
      <c r="I81" s="23"/>
      <c r="J81" s="11"/>
      <c r="K81" s="16">
        <v>0.9</v>
      </c>
    </row>
    <row r="82" spans="2:11" ht="15.75">
      <c r="B82" s="18" t="s">
        <v>189</v>
      </c>
      <c r="C82" s="19" t="s">
        <v>91</v>
      </c>
      <c r="D82" s="3">
        <f t="shared" si="2"/>
        <v>20</v>
      </c>
      <c r="E82" s="19" t="s">
        <v>13</v>
      </c>
      <c r="F82" s="19">
        <v>1993</v>
      </c>
      <c r="G82" s="21" t="s">
        <v>40</v>
      </c>
      <c r="H82" s="19">
        <v>50</v>
      </c>
      <c r="I82" s="23"/>
      <c r="J82" s="11"/>
      <c r="K82" s="9">
        <v>1.3020833333333333E-4</v>
      </c>
    </row>
    <row r="83" spans="2:11" ht="15.75">
      <c r="B83" s="18" t="s">
        <v>189</v>
      </c>
      <c r="C83" s="19" t="s">
        <v>91</v>
      </c>
      <c r="D83" s="3">
        <f t="shared" si="2"/>
        <v>20</v>
      </c>
      <c r="E83" s="19" t="s">
        <v>13</v>
      </c>
      <c r="F83" s="19">
        <v>1993</v>
      </c>
      <c r="G83" s="21" t="s">
        <v>40</v>
      </c>
      <c r="H83" s="19" t="s">
        <v>14</v>
      </c>
      <c r="I83" s="22"/>
      <c r="J83" s="20"/>
      <c r="K83" s="16">
        <v>10.5</v>
      </c>
    </row>
    <row r="84" spans="2:11" ht="15.75">
      <c r="B84" s="18" t="s">
        <v>56</v>
      </c>
      <c r="C84" s="19" t="s">
        <v>12</v>
      </c>
      <c r="D84" s="3">
        <f t="shared" si="2"/>
        <v>21</v>
      </c>
      <c r="E84" s="19" t="s">
        <v>13</v>
      </c>
      <c r="F84" s="19">
        <v>1992</v>
      </c>
      <c r="G84" s="21" t="s">
        <v>40</v>
      </c>
      <c r="H84" s="19">
        <v>100</v>
      </c>
      <c r="I84" s="22"/>
      <c r="J84" s="20"/>
      <c r="K84" s="9">
        <v>3.0092592592592595E-4</v>
      </c>
    </row>
    <row r="85" spans="2:11" ht="15.75">
      <c r="B85" s="18" t="s">
        <v>56</v>
      </c>
      <c r="C85" s="19" t="s">
        <v>12</v>
      </c>
      <c r="D85" s="3">
        <f t="shared" si="2"/>
        <v>21</v>
      </c>
      <c r="E85" s="19" t="s">
        <v>13</v>
      </c>
      <c r="F85" s="19">
        <v>1992</v>
      </c>
      <c r="G85" s="21" t="s">
        <v>40</v>
      </c>
      <c r="H85" s="19" t="s">
        <v>18</v>
      </c>
      <c r="I85" s="22"/>
      <c r="J85" s="20"/>
      <c r="K85" s="16">
        <v>3.5</v>
      </c>
    </row>
    <row r="86" spans="2:11" ht="15.75">
      <c r="B86" s="18" t="s">
        <v>193</v>
      </c>
      <c r="C86" s="19" t="s">
        <v>91</v>
      </c>
      <c r="D86" s="3">
        <f t="shared" si="2"/>
        <v>20</v>
      </c>
      <c r="E86" s="19" t="s">
        <v>13</v>
      </c>
      <c r="F86" s="19">
        <v>1993</v>
      </c>
      <c r="G86" s="21" t="s">
        <v>40</v>
      </c>
      <c r="H86" s="19">
        <v>50</v>
      </c>
      <c r="I86" s="22"/>
      <c r="J86" s="20"/>
      <c r="K86" s="9">
        <v>2.0069444444444442E-4</v>
      </c>
    </row>
    <row r="87" spans="2:11" ht="15.75">
      <c r="B87" s="18" t="s">
        <v>193</v>
      </c>
      <c r="C87" s="19" t="s">
        <v>91</v>
      </c>
      <c r="D87" s="3">
        <f t="shared" si="2"/>
        <v>20</v>
      </c>
      <c r="E87" s="19" t="s">
        <v>13</v>
      </c>
      <c r="F87" s="19">
        <v>1993</v>
      </c>
      <c r="G87" s="21" t="s">
        <v>40</v>
      </c>
      <c r="H87" s="19" t="s">
        <v>14</v>
      </c>
      <c r="I87" s="22"/>
      <c r="J87" s="20"/>
      <c r="K87" s="16">
        <v>8.1999999999999993</v>
      </c>
    </row>
    <row r="88" spans="2:11" ht="15.75">
      <c r="B88" s="18" t="s">
        <v>53</v>
      </c>
      <c r="C88" s="19" t="s">
        <v>12</v>
      </c>
      <c r="D88" s="3">
        <f t="shared" si="2"/>
        <v>22</v>
      </c>
      <c r="E88" s="19" t="s">
        <v>13</v>
      </c>
      <c r="F88" s="19">
        <v>1991</v>
      </c>
      <c r="G88" s="21" t="s">
        <v>40</v>
      </c>
      <c r="H88" s="19">
        <v>200</v>
      </c>
      <c r="I88" s="22"/>
      <c r="J88" s="20"/>
      <c r="K88" s="9">
        <v>9.2592592592592585E-4</v>
      </c>
    </row>
    <row r="89" spans="2:11" ht="15.75">
      <c r="B89" s="18" t="s">
        <v>53</v>
      </c>
      <c r="C89" s="19" t="s">
        <v>12</v>
      </c>
      <c r="D89" s="3">
        <f t="shared" si="2"/>
        <v>22</v>
      </c>
      <c r="E89" s="19" t="s">
        <v>13</v>
      </c>
      <c r="F89" s="19">
        <v>1991</v>
      </c>
      <c r="G89" s="21" t="s">
        <v>40</v>
      </c>
      <c r="H89" s="19" t="s">
        <v>29</v>
      </c>
      <c r="I89" s="23"/>
      <c r="J89" s="11"/>
      <c r="K89" s="16">
        <v>1.95</v>
      </c>
    </row>
    <row r="90" spans="2:11" ht="15.75">
      <c r="B90" s="18" t="s">
        <v>197</v>
      </c>
      <c r="C90" s="19" t="s">
        <v>12</v>
      </c>
      <c r="D90" s="3">
        <f t="shared" si="2"/>
        <v>17</v>
      </c>
      <c r="E90" s="19" t="s">
        <v>13</v>
      </c>
      <c r="F90" s="19">
        <v>1996</v>
      </c>
      <c r="G90" s="21" t="s">
        <v>40</v>
      </c>
      <c r="H90" s="19">
        <v>100</v>
      </c>
      <c r="I90" s="23"/>
      <c r="J90" s="11"/>
      <c r="K90" s="9">
        <v>2.8935185185185189E-4</v>
      </c>
    </row>
    <row r="91" spans="2:11" ht="15.75">
      <c r="B91" s="18" t="s">
        <v>197</v>
      </c>
      <c r="C91" s="19" t="s">
        <v>12</v>
      </c>
      <c r="D91" s="3">
        <f t="shared" si="2"/>
        <v>17</v>
      </c>
      <c r="E91" s="19" t="s">
        <v>13</v>
      </c>
      <c r="F91" s="19">
        <v>1996</v>
      </c>
      <c r="G91" s="21" t="s">
        <v>40</v>
      </c>
      <c r="H91" s="19" t="s">
        <v>29</v>
      </c>
      <c r="I91" s="22"/>
      <c r="J91" s="20"/>
      <c r="K91" s="16">
        <v>1.85</v>
      </c>
    </row>
    <row r="92" spans="2:11" ht="15.75">
      <c r="B92" s="18" t="s">
        <v>194</v>
      </c>
      <c r="C92" s="19" t="s">
        <v>91</v>
      </c>
      <c r="D92" s="3">
        <f t="shared" si="2"/>
        <v>12</v>
      </c>
      <c r="E92" s="19" t="s">
        <v>13</v>
      </c>
      <c r="F92" s="19">
        <v>2001</v>
      </c>
      <c r="G92" s="21" t="s">
        <v>40</v>
      </c>
      <c r="H92" s="19">
        <v>50</v>
      </c>
      <c r="I92" s="22"/>
      <c r="J92" s="20"/>
      <c r="K92" s="9">
        <v>1.3310185185185186E-4</v>
      </c>
    </row>
    <row r="93" spans="2:11" ht="15.75">
      <c r="B93" s="18" t="s">
        <v>194</v>
      </c>
      <c r="C93" s="19" t="s">
        <v>91</v>
      </c>
      <c r="D93" s="3">
        <f t="shared" si="2"/>
        <v>12</v>
      </c>
      <c r="E93" s="19" t="s">
        <v>13</v>
      </c>
      <c r="F93" s="19">
        <v>2001</v>
      </c>
      <c r="G93" s="21" t="s">
        <v>40</v>
      </c>
      <c r="H93" s="19" t="s">
        <v>15</v>
      </c>
      <c r="I93" s="22"/>
      <c r="J93" s="20"/>
      <c r="K93" s="16">
        <v>1.35</v>
      </c>
    </row>
    <row r="94" spans="2:11" ht="15.75">
      <c r="B94" s="18" t="s">
        <v>191</v>
      </c>
      <c r="C94" s="19" t="s">
        <v>91</v>
      </c>
      <c r="D94" s="3">
        <f t="shared" si="2"/>
        <v>9</v>
      </c>
      <c r="E94" s="19" t="s">
        <v>13</v>
      </c>
      <c r="F94" s="19">
        <v>2004</v>
      </c>
      <c r="G94" s="21" t="s">
        <v>40</v>
      </c>
      <c r="H94" s="19">
        <v>50</v>
      </c>
      <c r="I94" s="22"/>
      <c r="J94" s="20"/>
      <c r="K94" s="9">
        <v>2.3148148148148146E-4</v>
      </c>
    </row>
    <row r="95" spans="2:11" ht="15.75">
      <c r="B95" s="18" t="s">
        <v>191</v>
      </c>
      <c r="C95" s="19" t="s">
        <v>91</v>
      </c>
      <c r="D95" s="3">
        <f t="shared" si="2"/>
        <v>9</v>
      </c>
      <c r="E95" s="19" t="s">
        <v>13</v>
      </c>
      <c r="F95" s="19">
        <v>2004</v>
      </c>
      <c r="G95" s="21" t="s">
        <v>40</v>
      </c>
      <c r="H95" s="19" t="s">
        <v>14</v>
      </c>
      <c r="I95" s="22"/>
      <c r="J95" s="20"/>
      <c r="K95" s="16">
        <v>7</v>
      </c>
    </row>
    <row r="96" spans="2:11" ht="15.75">
      <c r="B96" s="18" t="s">
        <v>196</v>
      </c>
      <c r="C96" s="19" t="s">
        <v>91</v>
      </c>
      <c r="D96" s="3">
        <f t="shared" si="2"/>
        <v>14</v>
      </c>
      <c r="E96" s="19" t="s">
        <v>13</v>
      </c>
      <c r="F96" s="19">
        <v>1999</v>
      </c>
      <c r="G96" s="21" t="s">
        <v>40</v>
      </c>
      <c r="H96" s="19">
        <v>100</v>
      </c>
      <c r="I96" s="22"/>
      <c r="J96" s="20"/>
      <c r="K96" s="9">
        <v>2.8935185185185189E-4</v>
      </c>
    </row>
    <row r="97" spans="2:11" ht="15.75">
      <c r="B97" s="18" t="s">
        <v>196</v>
      </c>
      <c r="C97" s="19" t="s">
        <v>91</v>
      </c>
      <c r="D97" s="3">
        <f t="shared" si="2"/>
        <v>14</v>
      </c>
      <c r="E97" s="19" t="s">
        <v>13</v>
      </c>
      <c r="F97" s="19">
        <v>1999</v>
      </c>
      <c r="G97" s="21" t="s">
        <v>40</v>
      </c>
      <c r="H97" s="19" t="s">
        <v>29</v>
      </c>
      <c r="I97" s="22"/>
      <c r="J97" s="20"/>
      <c r="K97" s="16">
        <v>1.64</v>
      </c>
    </row>
    <row r="98" spans="2:11" ht="15.75">
      <c r="B98" s="18" t="s">
        <v>190</v>
      </c>
      <c r="C98" s="19" t="s">
        <v>91</v>
      </c>
      <c r="D98" s="3">
        <f t="shared" si="2"/>
        <v>11</v>
      </c>
      <c r="E98" s="19" t="s">
        <v>13</v>
      </c>
      <c r="F98" s="19">
        <v>2002</v>
      </c>
      <c r="G98" s="21" t="s">
        <v>40</v>
      </c>
      <c r="H98" s="19">
        <v>50</v>
      </c>
      <c r="I98" s="22"/>
      <c r="J98" s="20"/>
      <c r="K98" s="9">
        <v>1.273148148148148E-4</v>
      </c>
    </row>
    <row r="99" spans="2:11" ht="15.75">
      <c r="B99" s="18" t="s">
        <v>190</v>
      </c>
      <c r="C99" s="19" t="s">
        <v>91</v>
      </c>
      <c r="D99" s="3">
        <f t="shared" ref="D99:D166" si="3">2013-F99</f>
        <v>11</v>
      </c>
      <c r="E99" s="19" t="s">
        <v>13</v>
      </c>
      <c r="F99" s="19">
        <v>2002</v>
      </c>
      <c r="G99" s="21" t="s">
        <v>40</v>
      </c>
      <c r="H99" s="19" t="s">
        <v>14</v>
      </c>
      <c r="I99" s="22"/>
      <c r="J99" s="20"/>
      <c r="K99" s="16">
        <v>14</v>
      </c>
    </row>
    <row r="100" spans="2:11" ht="15.75">
      <c r="B100" s="18" t="s">
        <v>55</v>
      </c>
      <c r="C100" s="19" t="s">
        <v>12</v>
      </c>
      <c r="D100" s="3">
        <f t="shared" si="3"/>
        <v>21</v>
      </c>
      <c r="E100" s="19" t="s">
        <v>13</v>
      </c>
      <c r="F100" s="19">
        <v>1992</v>
      </c>
      <c r="G100" s="21" t="s">
        <v>40</v>
      </c>
      <c r="H100" s="19">
        <v>50</v>
      </c>
      <c r="I100" s="22"/>
      <c r="J100" s="20"/>
      <c r="K100" s="9">
        <v>2.0833333333333335E-4</v>
      </c>
    </row>
    <row r="101" spans="2:11" ht="15.75">
      <c r="B101" s="18" t="s">
        <v>55</v>
      </c>
      <c r="C101" s="19" t="s">
        <v>12</v>
      </c>
      <c r="D101" s="3">
        <f t="shared" si="3"/>
        <v>21</v>
      </c>
      <c r="E101" s="19" t="s">
        <v>13</v>
      </c>
      <c r="F101" s="19">
        <v>1992</v>
      </c>
      <c r="G101" s="21" t="s">
        <v>40</v>
      </c>
      <c r="H101" s="19" t="s">
        <v>15</v>
      </c>
      <c r="I101" s="22"/>
      <c r="J101" s="20"/>
      <c r="K101" s="16">
        <v>0.8</v>
      </c>
    </row>
    <row r="102" spans="2:11" ht="15.75">
      <c r="B102" s="18" t="s">
        <v>109</v>
      </c>
      <c r="C102" s="19" t="s">
        <v>91</v>
      </c>
      <c r="D102" s="3">
        <f t="shared" si="3"/>
        <v>26</v>
      </c>
      <c r="E102" s="19" t="s">
        <v>13</v>
      </c>
      <c r="F102" s="19">
        <v>1987</v>
      </c>
      <c r="G102" s="21" t="s">
        <v>40</v>
      </c>
      <c r="H102" s="19">
        <v>200</v>
      </c>
      <c r="I102" s="22"/>
      <c r="J102" s="20"/>
      <c r="K102" s="9">
        <v>7.175925925925927E-4</v>
      </c>
    </row>
    <row r="103" spans="2:11" ht="15.75">
      <c r="B103" s="18" t="s">
        <v>109</v>
      </c>
      <c r="C103" s="19" t="s">
        <v>91</v>
      </c>
      <c r="D103" s="3">
        <f t="shared" si="3"/>
        <v>26</v>
      </c>
      <c r="E103" s="19" t="s">
        <v>13</v>
      </c>
      <c r="F103" s="19">
        <v>1987</v>
      </c>
      <c r="G103" s="21" t="s">
        <v>40</v>
      </c>
      <c r="H103" s="19" t="s">
        <v>18</v>
      </c>
      <c r="I103" s="22"/>
      <c r="J103" s="20"/>
      <c r="K103" s="16">
        <v>6.2</v>
      </c>
    </row>
    <row r="104" spans="2:11" ht="15.75">
      <c r="B104" s="18" t="s">
        <v>192</v>
      </c>
      <c r="C104" s="19" t="s">
        <v>91</v>
      </c>
      <c r="D104" s="3">
        <f t="shared" si="3"/>
        <v>11</v>
      </c>
      <c r="E104" s="19" t="s">
        <v>13</v>
      </c>
      <c r="F104" s="19">
        <v>2002</v>
      </c>
      <c r="G104" s="21" t="s">
        <v>40</v>
      </c>
      <c r="H104" s="19">
        <v>50</v>
      </c>
      <c r="I104" s="22"/>
      <c r="J104" s="20"/>
      <c r="K104" s="9">
        <v>1.8518518518518518E-4</v>
      </c>
    </row>
    <row r="105" spans="2:11" ht="15.75">
      <c r="B105" s="18" t="s">
        <v>192</v>
      </c>
      <c r="C105" s="19" t="s">
        <v>91</v>
      </c>
      <c r="D105" s="3">
        <f t="shared" si="3"/>
        <v>11</v>
      </c>
      <c r="E105" s="19" t="s">
        <v>13</v>
      </c>
      <c r="F105" s="19">
        <v>2002</v>
      </c>
      <c r="G105" s="21" t="s">
        <v>40</v>
      </c>
      <c r="H105" s="19" t="s">
        <v>14</v>
      </c>
      <c r="I105" s="22"/>
      <c r="J105" s="20"/>
      <c r="K105" s="16">
        <v>8</v>
      </c>
    </row>
    <row r="106" spans="2:11" ht="15.75">
      <c r="B106" s="18"/>
      <c r="C106" s="19"/>
      <c r="D106" s="3"/>
      <c r="E106" s="19"/>
      <c r="F106" s="19"/>
      <c r="G106" s="21"/>
      <c r="H106" s="19"/>
      <c r="I106" s="22"/>
      <c r="J106" s="20"/>
      <c r="K106" s="16"/>
    </row>
    <row r="107" spans="2:11">
      <c r="B107" s="8" t="s">
        <v>62</v>
      </c>
      <c r="C107" s="3" t="s">
        <v>12</v>
      </c>
      <c r="D107" s="3">
        <f t="shared" si="3"/>
        <v>30</v>
      </c>
      <c r="E107" s="3" t="s">
        <v>13</v>
      </c>
      <c r="F107" s="3">
        <v>1983</v>
      </c>
      <c r="G107" s="4" t="s">
        <v>61</v>
      </c>
      <c r="H107" s="3">
        <v>200</v>
      </c>
      <c r="I107" s="39"/>
      <c r="J107" s="39"/>
      <c r="K107" s="9">
        <v>4.212962962962963E-4</v>
      </c>
    </row>
    <row r="108" spans="2:11">
      <c r="B108" s="8" t="s">
        <v>62</v>
      </c>
      <c r="C108" s="3" t="s">
        <v>12</v>
      </c>
      <c r="D108" s="3">
        <f t="shared" si="3"/>
        <v>30</v>
      </c>
      <c r="E108" s="3" t="s">
        <v>13</v>
      </c>
      <c r="F108" s="3">
        <v>1983</v>
      </c>
      <c r="G108" s="4" t="s">
        <v>61</v>
      </c>
      <c r="H108" s="3" t="s">
        <v>18</v>
      </c>
      <c r="I108" s="40"/>
      <c r="J108" s="40"/>
      <c r="K108" s="7">
        <v>4.0999999999999996</v>
      </c>
    </row>
    <row r="109" spans="2:11">
      <c r="B109" s="8" t="s">
        <v>60</v>
      </c>
      <c r="C109" s="3" t="s">
        <v>12</v>
      </c>
      <c r="D109" s="3">
        <f t="shared" si="3"/>
        <v>35</v>
      </c>
      <c r="E109" s="3" t="s">
        <v>20</v>
      </c>
      <c r="F109" s="3">
        <v>1978</v>
      </c>
      <c r="G109" s="4" t="s">
        <v>61</v>
      </c>
      <c r="H109" s="3">
        <v>100</v>
      </c>
      <c r="I109" s="38"/>
      <c r="J109" s="38"/>
      <c r="K109" s="9">
        <v>2.3611111111111109E-4</v>
      </c>
    </row>
    <row r="110" spans="2:11" ht="15.75">
      <c r="B110" s="8" t="s">
        <v>60</v>
      </c>
      <c r="C110" s="3" t="s">
        <v>12</v>
      </c>
      <c r="D110" s="3">
        <f t="shared" si="3"/>
        <v>35</v>
      </c>
      <c r="E110" s="3" t="s">
        <v>20</v>
      </c>
      <c r="F110" s="3">
        <v>1978</v>
      </c>
      <c r="G110" s="4" t="s">
        <v>61</v>
      </c>
      <c r="H110" s="19" t="s">
        <v>29</v>
      </c>
      <c r="I110" s="22"/>
      <c r="J110" s="20"/>
      <c r="K110" s="16">
        <v>1.85</v>
      </c>
    </row>
    <row r="111" spans="2:11" ht="15.75">
      <c r="B111" s="18" t="s">
        <v>101</v>
      </c>
      <c r="C111" s="19" t="s">
        <v>91</v>
      </c>
      <c r="D111" s="3">
        <f t="shared" si="3"/>
        <v>39</v>
      </c>
      <c r="E111" s="19" t="s">
        <v>13</v>
      </c>
      <c r="F111" s="19">
        <v>1974</v>
      </c>
      <c r="G111" s="21" t="s">
        <v>61</v>
      </c>
      <c r="H111" s="19">
        <v>200</v>
      </c>
      <c r="I111" s="22"/>
      <c r="J111" s="20"/>
      <c r="K111" s="9">
        <v>3.9351851851851852E-4</v>
      </c>
    </row>
    <row r="112" spans="2:11" ht="15.75">
      <c r="B112" s="18" t="s">
        <v>101</v>
      </c>
      <c r="C112" s="19" t="s">
        <v>91</v>
      </c>
      <c r="D112" s="3">
        <f t="shared" si="3"/>
        <v>39</v>
      </c>
      <c r="E112" s="19" t="s">
        <v>13</v>
      </c>
      <c r="F112" s="19">
        <v>1974</v>
      </c>
      <c r="G112" s="21" t="s">
        <v>61</v>
      </c>
      <c r="H112" s="19" t="s">
        <v>18</v>
      </c>
      <c r="I112" s="22"/>
      <c r="J112" s="20"/>
      <c r="K112" s="16">
        <v>6.3</v>
      </c>
    </row>
    <row r="113" spans="2:11" ht="15.75">
      <c r="B113" s="18" t="s">
        <v>104</v>
      </c>
      <c r="C113" s="19" t="s">
        <v>91</v>
      </c>
      <c r="D113" s="3">
        <f t="shared" si="3"/>
        <v>31</v>
      </c>
      <c r="E113" s="19" t="s">
        <v>20</v>
      </c>
      <c r="F113" s="19">
        <v>1982</v>
      </c>
      <c r="G113" s="21" t="s">
        <v>61</v>
      </c>
      <c r="H113" s="19">
        <v>100</v>
      </c>
      <c r="I113" s="23"/>
      <c r="J113" s="11"/>
      <c r="K113" s="9">
        <v>2.3437500000000002E-4</v>
      </c>
    </row>
    <row r="114" spans="2:11" ht="15.75">
      <c r="B114" s="18" t="s">
        <v>104</v>
      </c>
      <c r="C114" s="19" t="s">
        <v>91</v>
      </c>
      <c r="D114" s="3">
        <f t="shared" si="3"/>
        <v>31</v>
      </c>
      <c r="E114" s="19" t="s">
        <v>20</v>
      </c>
      <c r="F114" s="19">
        <v>1982</v>
      </c>
      <c r="G114" s="21" t="s">
        <v>61</v>
      </c>
      <c r="H114" s="19" t="s">
        <v>18</v>
      </c>
      <c r="I114" s="22"/>
      <c r="J114" s="20"/>
      <c r="K114" s="16">
        <v>6.5</v>
      </c>
    </row>
    <row r="115" spans="2:11" ht="15.75">
      <c r="B115" s="18" t="s">
        <v>96</v>
      </c>
      <c r="C115" s="19" t="s">
        <v>91</v>
      </c>
      <c r="D115" s="3">
        <f t="shared" si="3"/>
        <v>56</v>
      </c>
      <c r="E115" s="19" t="s">
        <v>13</v>
      </c>
      <c r="F115" s="19">
        <v>1957</v>
      </c>
      <c r="G115" s="21" t="s">
        <v>61</v>
      </c>
      <c r="H115" s="19">
        <v>100</v>
      </c>
      <c r="I115" s="22"/>
      <c r="J115" s="20"/>
      <c r="K115" s="9">
        <v>2.1296296296296295E-4</v>
      </c>
    </row>
    <row r="116" spans="2:11" ht="15.75">
      <c r="B116" s="18" t="s">
        <v>96</v>
      </c>
      <c r="C116" s="19" t="s">
        <v>91</v>
      </c>
      <c r="D116" s="3">
        <f t="shared" si="3"/>
        <v>56</v>
      </c>
      <c r="E116" s="19" t="s">
        <v>13</v>
      </c>
      <c r="F116" s="19">
        <v>1957</v>
      </c>
      <c r="G116" s="21" t="s">
        <v>61</v>
      </c>
      <c r="H116" s="19" t="s">
        <v>18</v>
      </c>
      <c r="I116" s="22"/>
      <c r="J116" s="20"/>
      <c r="K116" s="16">
        <v>5.2</v>
      </c>
    </row>
    <row r="117" spans="2:11" ht="15.75">
      <c r="B117" s="18"/>
      <c r="C117" s="19"/>
      <c r="D117" s="3"/>
      <c r="E117" s="19"/>
      <c r="F117" s="19"/>
      <c r="G117" s="21"/>
      <c r="H117" s="19"/>
      <c r="I117" s="22"/>
      <c r="J117" s="20"/>
      <c r="K117" s="16"/>
    </row>
    <row r="118" spans="2:11" ht="15.75">
      <c r="B118" s="18" t="s">
        <v>138</v>
      </c>
      <c r="C118" s="19" t="s">
        <v>91</v>
      </c>
      <c r="D118" s="3">
        <f t="shared" si="3"/>
        <v>20</v>
      </c>
      <c r="E118" s="19" t="s">
        <v>13</v>
      </c>
      <c r="F118" s="19">
        <v>1993</v>
      </c>
      <c r="G118" s="21" t="s">
        <v>48</v>
      </c>
      <c r="H118" s="19">
        <v>400</v>
      </c>
      <c r="I118" s="22"/>
      <c r="J118" s="20"/>
      <c r="K118" s="9">
        <v>8.564814814814815E-4</v>
      </c>
    </row>
    <row r="119" spans="2:11" ht="15.75">
      <c r="B119" s="18" t="s">
        <v>138</v>
      </c>
      <c r="C119" s="19" t="s">
        <v>91</v>
      </c>
      <c r="D119" s="3">
        <f t="shared" si="3"/>
        <v>20</v>
      </c>
      <c r="E119" s="19" t="s">
        <v>13</v>
      </c>
      <c r="F119" s="19">
        <v>1993</v>
      </c>
      <c r="G119" s="21" t="s">
        <v>48</v>
      </c>
      <c r="H119" s="19" t="s">
        <v>29</v>
      </c>
      <c r="I119" s="22"/>
      <c r="J119" s="20"/>
      <c r="K119" s="16">
        <v>3.7</v>
      </c>
    </row>
    <row r="120" spans="2:11" ht="15.75">
      <c r="B120" s="18" t="s">
        <v>272</v>
      </c>
      <c r="C120" s="19" t="s">
        <v>91</v>
      </c>
      <c r="D120" s="3">
        <f t="shared" si="3"/>
        <v>15</v>
      </c>
      <c r="E120" s="19" t="s">
        <v>13</v>
      </c>
      <c r="F120" s="19">
        <v>1998</v>
      </c>
      <c r="G120" s="21" t="s">
        <v>48</v>
      </c>
      <c r="H120" s="19">
        <v>800</v>
      </c>
      <c r="I120" s="22"/>
      <c r="J120" s="20"/>
      <c r="K120" s="9">
        <v>2.2582175925925925E-3</v>
      </c>
    </row>
    <row r="121" spans="2:11" ht="15.75">
      <c r="B121" s="18" t="s">
        <v>272</v>
      </c>
      <c r="C121" s="19" t="s">
        <v>91</v>
      </c>
      <c r="D121" s="3">
        <f t="shared" si="3"/>
        <v>15</v>
      </c>
      <c r="E121" s="19" t="s">
        <v>13</v>
      </c>
      <c r="F121" s="19">
        <v>1998</v>
      </c>
      <c r="G121" s="21" t="s">
        <v>48</v>
      </c>
      <c r="H121" s="19" t="s">
        <v>29</v>
      </c>
      <c r="I121" s="22"/>
      <c r="J121" s="20"/>
      <c r="K121" s="16">
        <v>3.31</v>
      </c>
    </row>
    <row r="122" spans="2:11" ht="15.75">
      <c r="B122" s="18" t="s">
        <v>273</v>
      </c>
      <c r="C122" s="19" t="s">
        <v>91</v>
      </c>
      <c r="D122" s="3">
        <f t="shared" si="3"/>
        <v>20</v>
      </c>
      <c r="E122" s="19" t="s">
        <v>13</v>
      </c>
      <c r="F122" s="19">
        <v>1993</v>
      </c>
      <c r="G122" s="21" t="s">
        <v>48</v>
      </c>
      <c r="H122" s="19">
        <v>100</v>
      </c>
      <c r="I122" s="22"/>
      <c r="J122" s="20"/>
      <c r="K122" s="9">
        <v>1.8275462962962961E-4</v>
      </c>
    </row>
    <row r="123" spans="2:11" ht="15.75">
      <c r="B123" s="18" t="s">
        <v>273</v>
      </c>
      <c r="C123" s="19" t="s">
        <v>91</v>
      </c>
      <c r="D123" s="3">
        <f t="shared" si="3"/>
        <v>20</v>
      </c>
      <c r="E123" s="19" t="s">
        <v>13</v>
      </c>
      <c r="F123" s="19">
        <v>1993</v>
      </c>
      <c r="G123" s="21" t="s">
        <v>48</v>
      </c>
      <c r="H123" s="19" t="s">
        <v>29</v>
      </c>
      <c r="I123" s="22"/>
      <c r="J123" s="20"/>
      <c r="K123" s="16">
        <v>2.93</v>
      </c>
    </row>
    <row r="124" spans="2:11" ht="15.75">
      <c r="B124" s="18" t="s">
        <v>70</v>
      </c>
      <c r="C124" s="19" t="s">
        <v>12</v>
      </c>
      <c r="D124" s="3">
        <f t="shared" si="3"/>
        <v>20</v>
      </c>
      <c r="E124" s="19" t="s">
        <v>13</v>
      </c>
      <c r="F124" s="19">
        <v>1993</v>
      </c>
      <c r="G124" s="21" t="s">
        <v>48</v>
      </c>
      <c r="H124" s="19">
        <v>100</v>
      </c>
      <c r="I124" s="22"/>
      <c r="J124" s="20"/>
      <c r="K124" s="9">
        <v>2.0659722222222225E-4</v>
      </c>
    </row>
    <row r="125" spans="2:11" ht="15.75">
      <c r="B125" s="18" t="s">
        <v>70</v>
      </c>
      <c r="C125" s="19" t="s">
        <v>12</v>
      </c>
      <c r="D125" s="3">
        <f t="shared" si="3"/>
        <v>20</v>
      </c>
      <c r="E125" s="19" t="s">
        <v>13</v>
      </c>
      <c r="F125" s="19">
        <v>1993</v>
      </c>
      <c r="G125" s="21" t="s">
        <v>48</v>
      </c>
      <c r="H125" s="19" t="s">
        <v>18</v>
      </c>
      <c r="I125" s="22"/>
      <c r="J125" s="20"/>
      <c r="K125" s="16">
        <v>4.95</v>
      </c>
    </row>
    <row r="126" spans="2:11" ht="15.75">
      <c r="B126" s="18" t="s">
        <v>132</v>
      </c>
      <c r="C126" s="19" t="s">
        <v>91</v>
      </c>
      <c r="D126" s="3">
        <f t="shared" si="3"/>
        <v>21</v>
      </c>
      <c r="E126" s="19" t="s">
        <v>13</v>
      </c>
      <c r="F126" s="19">
        <v>1992</v>
      </c>
      <c r="G126" s="21" t="s">
        <v>48</v>
      </c>
      <c r="H126" s="19" t="s">
        <v>231</v>
      </c>
      <c r="I126" s="22"/>
      <c r="J126" s="20"/>
      <c r="K126" s="54">
        <v>1998</v>
      </c>
    </row>
    <row r="127" spans="2:11">
      <c r="B127" s="18" t="s">
        <v>87</v>
      </c>
      <c r="C127" s="19" t="s">
        <v>12</v>
      </c>
      <c r="D127" s="3">
        <f t="shared" si="3"/>
        <v>17</v>
      </c>
      <c r="E127" s="19" t="s">
        <v>77</v>
      </c>
      <c r="F127" s="19">
        <v>1996</v>
      </c>
      <c r="G127" s="21" t="s">
        <v>48</v>
      </c>
      <c r="H127" s="19">
        <v>400</v>
      </c>
      <c r="I127" s="18"/>
      <c r="J127" s="53"/>
      <c r="K127" s="9">
        <v>9.4293981481481475E-4</v>
      </c>
    </row>
    <row r="128" spans="2:11" ht="15.75">
      <c r="B128" s="18" t="s">
        <v>274</v>
      </c>
      <c r="C128" s="19" t="s">
        <v>12</v>
      </c>
      <c r="D128" s="3">
        <f t="shared" si="3"/>
        <v>24</v>
      </c>
      <c r="E128" s="19" t="s">
        <v>77</v>
      </c>
      <c r="F128" s="19">
        <v>1989</v>
      </c>
      <c r="G128" s="21" t="s">
        <v>48</v>
      </c>
      <c r="H128" s="19">
        <v>400</v>
      </c>
      <c r="I128" s="22"/>
      <c r="J128" s="20"/>
      <c r="K128" s="9">
        <v>1.1151620370370371E-3</v>
      </c>
    </row>
    <row r="129" spans="2:11" ht="15.75">
      <c r="B129" s="18" t="s">
        <v>131</v>
      </c>
      <c r="C129" s="19" t="s">
        <v>91</v>
      </c>
      <c r="D129" s="3">
        <f t="shared" si="3"/>
        <v>21</v>
      </c>
      <c r="E129" s="19" t="s">
        <v>13</v>
      </c>
      <c r="F129" s="19">
        <v>1992</v>
      </c>
      <c r="G129" s="21" t="s">
        <v>48</v>
      </c>
      <c r="H129" s="19">
        <v>100</v>
      </c>
      <c r="I129" s="22"/>
      <c r="J129" s="20"/>
      <c r="K129" s="9">
        <v>1.7071759259259256E-4</v>
      </c>
    </row>
    <row r="130" spans="2:11" ht="15.75">
      <c r="B130" s="18" t="s">
        <v>131</v>
      </c>
      <c r="C130" s="19" t="s">
        <v>91</v>
      </c>
      <c r="D130" s="3">
        <f t="shared" si="3"/>
        <v>21</v>
      </c>
      <c r="E130" s="19" t="s">
        <v>13</v>
      </c>
      <c r="F130" s="19">
        <v>1992</v>
      </c>
      <c r="G130" s="21" t="s">
        <v>48</v>
      </c>
      <c r="H130" s="19" t="s">
        <v>18</v>
      </c>
      <c r="I130" s="22"/>
      <c r="J130" s="20"/>
      <c r="K130" s="16">
        <v>6.81</v>
      </c>
    </row>
    <row r="131" spans="2:11" ht="15.75">
      <c r="B131" s="18" t="s">
        <v>137</v>
      </c>
      <c r="C131" s="19" t="s">
        <v>91</v>
      </c>
      <c r="D131" s="3">
        <f t="shared" si="3"/>
        <v>20</v>
      </c>
      <c r="E131" s="19" t="s">
        <v>77</v>
      </c>
      <c r="F131" s="19">
        <v>1993</v>
      </c>
      <c r="G131" s="21" t="s">
        <v>48</v>
      </c>
      <c r="H131" s="19" t="s">
        <v>231</v>
      </c>
      <c r="I131" s="22"/>
      <c r="J131" s="37"/>
      <c r="K131" s="33" t="s">
        <v>271</v>
      </c>
    </row>
    <row r="132" spans="2:11" ht="15.75">
      <c r="B132" s="18" t="s">
        <v>71</v>
      </c>
      <c r="C132" s="19" t="s">
        <v>12</v>
      </c>
      <c r="D132" s="3">
        <f t="shared" si="3"/>
        <v>20</v>
      </c>
      <c r="E132" s="19" t="s">
        <v>13</v>
      </c>
      <c r="F132" s="19">
        <v>1993</v>
      </c>
      <c r="G132" s="21" t="s">
        <v>48</v>
      </c>
      <c r="H132" s="19">
        <v>200</v>
      </c>
      <c r="I132" s="22"/>
      <c r="J132" s="20"/>
      <c r="K132" s="9">
        <v>5.6296296296296292E-4</v>
      </c>
    </row>
    <row r="133" spans="2:11" ht="15.75">
      <c r="B133" s="18" t="s">
        <v>71</v>
      </c>
      <c r="C133" s="19" t="s">
        <v>12</v>
      </c>
      <c r="D133" s="3">
        <f t="shared" si="3"/>
        <v>20</v>
      </c>
      <c r="E133" s="19" t="s">
        <v>13</v>
      </c>
      <c r="F133" s="19">
        <v>1993</v>
      </c>
      <c r="G133" s="21" t="s">
        <v>48</v>
      </c>
      <c r="H133" s="19" t="s">
        <v>29</v>
      </c>
      <c r="I133" s="22"/>
      <c r="J133" s="20"/>
      <c r="K133" s="16">
        <v>2.27</v>
      </c>
    </row>
    <row r="134" spans="2:11" ht="15.75">
      <c r="B134" s="18" t="s">
        <v>275</v>
      </c>
      <c r="C134" s="19" t="s">
        <v>91</v>
      </c>
      <c r="D134" s="3">
        <f t="shared" si="3"/>
        <v>17</v>
      </c>
      <c r="E134" s="19" t="s">
        <v>13</v>
      </c>
      <c r="F134" s="19">
        <v>1996</v>
      </c>
      <c r="G134" s="21" t="s">
        <v>48</v>
      </c>
      <c r="H134" s="19">
        <v>800</v>
      </c>
      <c r="I134" s="22"/>
      <c r="J134" s="20"/>
      <c r="K134" s="9">
        <v>2.0988425925925927E-3</v>
      </c>
    </row>
    <row r="135" spans="2:11" ht="15.75">
      <c r="B135" s="18" t="s">
        <v>275</v>
      </c>
      <c r="C135" s="19" t="s">
        <v>91</v>
      </c>
      <c r="D135" s="3">
        <f t="shared" si="3"/>
        <v>17</v>
      </c>
      <c r="E135" s="19" t="s">
        <v>13</v>
      </c>
      <c r="F135" s="19">
        <v>1996</v>
      </c>
      <c r="G135" s="21" t="s">
        <v>48</v>
      </c>
      <c r="H135" s="19" t="s">
        <v>29</v>
      </c>
      <c r="I135" s="22"/>
      <c r="J135" s="20"/>
      <c r="K135" s="16">
        <v>3.67</v>
      </c>
    </row>
    <row r="136" spans="2:11" ht="15.75">
      <c r="B136" s="18" t="s">
        <v>139</v>
      </c>
      <c r="C136" s="19" t="s">
        <v>91</v>
      </c>
      <c r="D136" s="3">
        <f t="shared" si="3"/>
        <v>20</v>
      </c>
      <c r="E136" s="19" t="s">
        <v>13</v>
      </c>
      <c r="F136" s="19">
        <v>1993</v>
      </c>
      <c r="G136" s="21" t="s">
        <v>48</v>
      </c>
      <c r="H136" s="19">
        <v>800</v>
      </c>
      <c r="I136" s="23"/>
      <c r="J136" s="11"/>
      <c r="K136" s="9">
        <v>1.7281250000000003E-3</v>
      </c>
    </row>
    <row r="137" spans="2:11" ht="15.75">
      <c r="B137" s="18" t="s">
        <v>139</v>
      </c>
      <c r="C137" s="19" t="s">
        <v>91</v>
      </c>
      <c r="D137" s="3">
        <f t="shared" si="3"/>
        <v>20</v>
      </c>
      <c r="E137" s="19" t="s">
        <v>13</v>
      </c>
      <c r="F137" s="19">
        <v>1993</v>
      </c>
      <c r="G137" s="21" t="s">
        <v>48</v>
      </c>
      <c r="H137" s="19" t="s">
        <v>29</v>
      </c>
      <c r="I137" s="22"/>
      <c r="J137" s="20"/>
      <c r="K137" s="16">
        <v>4.2300000000000004</v>
      </c>
    </row>
    <row r="138" spans="2:11" ht="15.75">
      <c r="B138" s="18"/>
      <c r="C138" s="19"/>
      <c r="D138" s="3"/>
      <c r="E138" s="19"/>
      <c r="F138" s="19"/>
      <c r="G138" s="21"/>
      <c r="H138" s="19"/>
      <c r="I138" s="22"/>
      <c r="J138" s="20"/>
      <c r="K138" s="16"/>
    </row>
    <row r="139" spans="2:11" ht="15.75">
      <c r="B139" s="18" t="s">
        <v>213</v>
      </c>
      <c r="C139" s="19" t="s">
        <v>12</v>
      </c>
      <c r="D139" s="3">
        <f t="shared" si="3"/>
        <v>14</v>
      </c>
      <c r="E139" s="19" t="s">
        <v>13</v>
      </c>
      <c r="F139" s="19">
        <v>1999</v>
      </c>
      <c r="G139" s="21" t="s">
        <v>211</v>
      </c>
      <c r="H139" s="19">
        <v>50</v>
      </c>
      <c r="I139" s="22"/>
      <c r="J139" s="20"/>
      <c r="K139" s="9">
        <v>1.425925925925926E-4</v>
      </c>
    </row>
    <row r="140" spans="2:11" ht="15.75">
      <c r="B140" s="18" t="s">
        <v>213</v>
      </c>
      <c r="C140" s="19" t="s">
        <v>12</v>
      </c>
      <c r="D140" s="3">
        <f t="shared" si="3"/>
        <v>14</v>
      </c>
      <c r="E140" s="19" t="s">
        <v>13</v>
      </c>
      <c r="F140" s="19">
        <v>1999</v>
      </c>
      <c r="G140" s="21" t="s">
        <v>211</v>
      </c>
      <c r="H140" s="19" t="s">
        <v>14</v>
      </c>
      <c r="I140" s="22"/>
      <c r="J140" s="20"/>
      <c r="K140" s="16">
        <v>10.5</v>
      </c>
    </row>
    <row r="141" spans="2:11" ht="15.75">
      <c r="B141" s="18" t="s">
        <v>218</v>
      </c>
      <c r="C141" s="19" t="s">
        <v>12</v>
      </c>
      <c r="D141" s="3">
        <f t="shared" si="3"/>
        <v>30</v>
      </c>
      <c r="E141" s="19" t="s">
        <v>13</v>
      </c>
      <c r="F141" s="19">
        <v>1983</v>
      </c>
      <c r="G141" s="21" t="s">
        <v>211</v>
      </c>
      <c r="H141" s="19">
        <v>100</v>
      </c>
      <c r="I141" s="22"/>
      <c r="J141" s="20"/>
      <c r="K141" s="9">
        <v>2.6481481481481478E-4</v>
      </c>
    </row>
    <row r="142" spans="2:11" ht="15.75">
      <c r="B142" s="18" t="s">
        <v>218</v>
      </c>
      <c r="C142" s="19" t="s">
        <v>12</v>
      </c>
      <c r="D142" s="3">
        <f t="shared" si="3"/>
        <v>30</v>
      </c>
      <c r="E142" s="19" t="s">
        <v>13</v>
      </c>
      <c r="F142" s="19">
        <v>1983</v>
      </c>
      <c r="G142" s="21" t="s">
        <v>211</v>
      </c>
      <c r="H142" s="19" t="s">
        <v>18</v>
      </c>
      <c r="I142" s="22"/>
      <c r="J142" s="20"/>
      <c r="K142" s="16">
        <v>4.3</v>
      </c>
    </row>
    <row r="143" spans="2:11" ht="15.75">
      <c r="B143" s="18" t="s">
        <v>212</v>
      </c>
      <c r="C143" s="19" t="s">
        <v>12</v>
      </c>
      <c r="D143" s="3">
        <f t="shared" si="3"/>
        <v>10</v>
      </c>
      <c r="E143" s="19" t="s">
        <v>13</v>
      </c>
      <c r="F143" s="19">
        <v>2003</v>
      </c>
      <c r="G143" s="21" t="s">
        <v>211</v>
      </c>
      <c r="H143" s="19">
        <v>50</v>
      </c>
      <c r="I143" s="22"/>
      <c r="J143" s="20"/>
      <c r="K143" s="9">
        <v>1.4756944444444445E-4</v>
      </c>
    </row>
    <row r="144" spans="2:11" ht="15.75">
      <c r="B144" s="18" t="s">
        <v>212</v>
      </c>
      <c r="C144" s="19" t="s">
        <v>12</v>
      </c>
      <c r="D144" s="3">
        <f t="shared" si="3"/>
        <v>10</v>
      </c>
      <c r="E144" s="19" t="s">
        <v>13</v>
      </c>
      <c r="F144" s="19">
        <v>2003</v>
      </c>
      <c r="G144" s="21" t="s">
        <v>211</v>
      </c>
      <c r="H144" s="19" t="s">
        <v>14</v>
      </c>
      <c r="I144" s="22"/>
      <c r="J144" s="20"/>
      <c r="K144" s="16">
        <v>9.5</v>
      </c>
    </row>
    <row r="145" spans="2:11" ht="15.75">
      <c r="B145" s="18" t="s">
        <v>214</v>
      </c>
      <c r="C145" s="19" t="s">
        <v>91</v>
      </c>
      <c r="D145" s="3">
        <f t="shared" si="3"/>
        <v>12</v>
      </c>
      <c r="E145" s="19" t="s">
        <v>13</v>
      </c>
      <c r="F145" s="19">
        <v>2001</v>
      </c>
      <c r="G145" s="21" t="s">
        <v>211</v>
      </c>
      <c r="H145" s="19">
        <v>50</v>
      </c>
      <c r="I145" s="22"/>
      <c r="J145" s="20"/>
      <c r="K145" s="9">
        <v>1.4756944444444445E-4</v>
      </c>
    </row>
    <row r="146" spans="2:11" ht="15.75">
      <c r="B146" s="18" t="s">
        <v>214</v>
      </c>
      <c r="C146" s="19" t="s">
        <v>91</v>
      </c>
      <c r="D146" s="3">
        <f t="shared" si="3"/>
        <v>12</v>
      </c>
      <c r="E146" s="19" t="s">
        <v>13</v>
      </c>
      <c r="F146" s="19">
        <v>2001</v>
      </c>
      <c r="G146" s="21" t="s">
        <v>211</v>
      </c>
      <c r="H146" s="19" t="s">
        <v>14</v>
      </c>
      <c r="I146" s="22"/>
      <c r="J146" s="20"/>
      <c r="K146" s="16">
        <v>9.3000000000000007</v>
      </c>
    </row>
    <row r="147" spans="2:11" ht="15.75">
      <c r="B147" s="18" t="s">
        <v>215</v>
      </c>
      <c r="C147" s="19" t="s">
        <v>91</v>
      </c>
      <c r="D147" s="3">
        <f t="shared" si="3"/>
        <v>15</v>
      </c>
      <c r="E147" s="19" t="s">
        <v>13</v>
      </c>
      <c r="F147" s="19">
        <v>1998</v>
      </c>
      <c r="G147" s="21" t="s">
        <v>211</v>
      </c>
      <c r="H147" s="19">
        <v>100</v>
      </c>
      <c r="I147" s="22"/>
      <c r="J147" s="20"/>
      <c r="K147" s="9">
        <v>2.6134259259259258E-4</v>
      </c>
    </row>
    <row r="148" spans="2:11" ht="15.75">
      <c r="B148" s="18" t="s">
        <v>217</v>
      </c>
      <c r="C148" s="19" t="s">
        <v>91</v>
      </c>
      <c r="D148" s="3">
        <f t="shared" si="3"/>
        <v>16</v>
      </c>
      <c r="E148" s="19" t="s">
        <v>13</v>
      </c>
      <c r="F148" s="19">
        <v>1997</v>
      </c>
      <c r="G148" s="21" t="s">
        <v>211</v>
      </c>
      <c r="H148" s="19">
        <v>100</v>
      </c>
      <c r="I148" s="22"/>
      <c r="J148" s="20"/>
      <c r="K148" s="9">
        <v>2.4930555555555551E-4</v>
      </c>
    </row>
    <row r="149" spans="2:11" ht="15.75">
      <c r="B149" s="18" t="s">
        <v>217</v>
      </c>
      <c r="C149" s="19" t="s">
        <v>91</v>
      </c>
      <c r="D149" s="3">
        <f t="shared" si="3"/>
        <v>16</v>
      </c>
      <c r="E149" s="19" t="s">
        <v>13</v>
      </c>
      <c r="F149" s="19">
        <v>1997</v>
      </c>
      <c r="G149" s="21" t="s">
        <v>211</v>
      </c>
      <c r="H149" s="19" t="s">
        <v>29</v>
      </c>
      <c r="I149" s="22"/>
      <c r="J149" s="20"/>
      <c r="K149" s="16">
        <v>1.3</v>
      </c>
    </row>
    <row r="150" spans="2:11" ht="15.75">
      <c r="B150" s="18" t="s">
        <v>220</v>
      </c>
      <c r="C150" s="19" t="s">
        <v>91</v>
      </c>
      <c r="D150" s="3">
        <f t="shared" si="3"/>
        <v>15</v>
      </c>
      <c r="E150" s="19" t="s">
        <v>13</v>
      </c>
      <c r="F150" s="19">
        <v>1998</v>
      </c>
      <c r="G150" s="21" t="s">
        <v>211</v>
      </c>
      <c r="H150" s="19">
        <v>200</v>
      </c>
      <c r="I150" s="22"/>
      <c r="J150" s="20"/>
      <c r="K150" s="9">
        <v>5.0486111111111109E-4</v>
      </c>
    </row>
    <row r="151" spans="2:11" ht="15.75">
      <c r="B151" s="18" t="s">
        <v>220</v>
      </c>
      <c r="C151" s="19" t="s">
        <v>91</v>
      </c>
      <c r="D151" s="3">
        <f t="shared" si="3"/>
        <v>15</v>
      </c>
      <c r="E151" s="19" t="s">
        <v>13</v>
      </c>
      <c r="F151" s="19">
        <v>1998</v>
      </c>
      <c r="G151" s="21" t="s">
        <v>211</v>
      </c>
      <c r="H151" s="19" t="s">
        <v>29</v>
      </c>
      <c r="I151" s="22"/>
      <c r="J151" s="20"/>
      <c r="K151" s="16">
        <v>1.4</v>
      </c>
    </row>
    <row r="152" spans="2:11" ht="15.75">
      <c r="B152" s="18" t="s">
        <v>219</v>
      </c>
      <c r="C152" s="19" t="s">
        <v>12</v>
      </c>
      <c r="D152" s="3">
        <f t="shared" si="3"/>
        <v>16</v>
      </c>
      <c r="E152" s="19" t="s">
        <v>13</v>
      </c>
      <c r="F152" s="19">
        <v>1997</v>
      </c>
      <c r="G152" s="21" t="s">
        <v>211</v>
      </c>
      <c r="H152" s="19">
        <v>200</v>
      </c>
      <c r="I152" s="22"/>
      <c r="J152" s="20"/>
      <c r="K152" s="9">
        <v>5.2893518518518524E-4</v>
      </c>
    </row>
    <row r="153" spans="2:11" ht="15.75">
      <c r="B153" s="18" t="s">
        <v>219</v>
      </c>
      <c r="C153" s="19" t="s">
        <v>12</v>
      </c>
      <c r="D153" s="3">
        <f t="shared" si="3"/>
        <v>16</v>
      </c>
      <c r="E153" s="19" t="s">
        <v>13</v>
      </c>
      <c r="F153" s="19">
        <v>1997</v>
      </c>
      <c r="G153" s="21" t="s">
        <v>211</v>
      </c>
      <c r="H153" s="19" t="s">
        <v>29</v>
      </c>
      <c r="I153" s="22"/>
      <c r="J153" s="20"/>
      <c r="K153" s="16">
        <v>1.7</v>
      </c>
    </row>
    <row r="154" spans="2:11" ht="15.75">
      <c r="B154" s="18" t="s">
        <v>221</v>
      </c>
      <c r="C154" s="19" t="s">
        <v>91</v>
      </c>
      <c r="D154" s="3">
        <f t="shared" si="3"/>
        <v>19</v>
      </c>
      <c r="E154" s="19" t="s">
        <v>13</v>
      </c>
      <c r="F154" s="19">
        <v>1994</v>
      </c>
      <c r="G154" s="21" t="s">
        <v>211</v>
      </c>
      <c r="H154" s="19">
        <v>200</v>
      </c>
      <c r="I154" s="22"/>
      <c r="J154" s="20"/>
      <c r="K154" s="9">
        <v>4.556712962962963E-4</v>
      </c>
    </row>
    <row r="155" spans="2:11" ht="15.75">
      <c r="B155" s="18" t="s">
        <v>216</v>
      </c>
      <c r="C155" s="19" t="s">
        <v>91</v>
      </c>
      <c r="D155" s="3">
        <f t="shared" si="3"/>
        <v>15</v>
      </c>
      <c r="E155" s="19" t="s">
        <v>13</v>
      </c>
      <c r="F155" s="19">
        <v>1998</v>
      </c>
      <c r="G155" s="21" t="s">
        <v>211</v>
      </c>
      <c r="H155" s="19">
        <v>100</v>
      </c>
      <c r="I155" s="22"/>
      <c r="J155" s="20"/>
      <c r="K155" s="9">
        <v>1.9247685185185185E-4</v>
      </c>
    </row>
    <row r="156" spans="2:11" ht="15.75">
      <c r="B156" s="18" t="s">
        <v>216</v>
      </c>
      <c r="C156" s="19" t="s">
        <v>91</v>
      </c>
      <c r="D156" s="3">
        <f t="shared" si="3"/>
        <v>15</v>
      </c>
      <c r="E156" s="19" t="s">
        <v>13</v>
      </c>
      <c r="F156" s="19">
        <v>1998</v>
      </c>
      <c r="G156" s="21" t="s">
        <v>211</v>
      </c>
      <c r="H156" s="19" t="s">
        <v>29</v>
      </c>
      <c r="I156" s="22"/>
      <c r="J156" s="20"/>
      <c r="K156" s="16">
        <v>2.5</v>
      </c>
    </row>
    <row r="157" spans="2:11" ht="15.75">
      <c r="B157" s="31"/>
      <c r="C157" s="10"/>
      <c r="D157" s="3"/>
      <c r="E157" s="10"/>
      <c r="F157" s="19"/>
      <c r="G157" s="21"/>
      <c r="H157" s="19"/>
      <c r="I157" s="22"/>
      <c r="J157" s="20"/>
      <c r="K157" s="16"/>
    </row>
    <row r="158" spans="2:11" ht="15.75">
      <c r="B158" s="48" t="s">
        <v>252</v>
      </c>
      <c r="C158" s="52" t="s">
        <v>91</v>
      </c>
      <c r="D158" s="3">
        <f t="shared" si="3"/>
        <v>16</v>
      </c>
      <c r="E158" s="52" t="s">
        <v>13</v>
      </c>
      <c r="F158" s="19">
        <v>1997</v>
      </c>
      <c r="G158" s="21" t="s">
        <v>246</v>
      </c>
      <c r="H158" s="19">
        <v>100</v>
      </c>
      <c r="I158" s="22"/>
      <c r="J158" s="20"/>
      <c r="K158" s="9">
        <v>2.3437500000000002E-4</v>
      </c>
    </row>
    <row r="159" spans="2:11" ht="15.75">
      <c r="B159" s="48" t="s">
        <v>252</v>
      </c>
      <c r="C159" s="52" t="s">
        <v>91</v>
      </c>
      <c r="D159" s="3">
        <f t="shared" si="3"/>
        <v>16</v>
      </c>
      <c r="E159" s="52" t="s">
        <v>13</v>
      </c>
      <c r="F159" s="19">
        <v>1997</v>
      </c>
      <c r="G159" s="21" t="s">
        <v>246</v>
      </c>
      <c r="H159" s="19" t="s">
        <v>18</v>
      </c>
      <c r="I159" s="22"/>
      <c r="J159" s="20"/>
      <c r="K159" s="16">
        <v>4</v>
      </c>
    </row>
    <row r="160" spans="2:11" ht="15.75">
      <c r="B160" s="48" t="s">
        <v>251</v>
      </c>
      <c r="C160" s="19" t="s">
        <v>91</v>
      </c>
      <c r="D160" s="3">
        <f t="shared" si="3"/>
        <v>24</v>
      </c>
      <c r="E160" s="19" t="s">
        <v>13</v>
      </c>
      <c r="F160" s="19">
        <v>1989</v>
      </c>
      <c r="G160" s="21" t="s">
        <v>246</v>
      </c>
      <c r="H160" s="19">
        <v>100</v>
      </c>
      <c r="I160" s="22"/>
      <c r="J160" s="20"/>
      <c r="K160" s="9">
        <v>2.1099537037037039E-4</v>
      </c>
    </row>
    <row r="161" spans="2:11" ht="15.75">
      <c r="B161" s="48" t="s">
        <v>251</v>
      </c>
      <c r="C161" s="19" t="s">
        <v>91</v>
      </c>
      <c r="D161" s="3">
        <f t="shared" si="3"/>
        <v>24</v>
      </c>
      <c r="E161" s="19" t="s">
        <v>13</v>
      </c>
      <c r="F161" s="19">
        <v>1989</v>
      </c>
      <c r="G161" s="21" t="s">
        <v>246</v>
      </c>
      <c r="H161" s="19" t="s">
        <v>18</v>
      </c>
      <c r="I161" s="22"/>
      <c r="J161" s="20"/>
      <c r="K161" s="16">
        <v>5</v>
      </c>
    </row>
    <row r="162" spans="2:11" ht="15.75">
      <c r="B162" s="47" t="s">
        <v>247</v>
      </c>
      <c r="C162" s="51" t="s">
        <v>91</v>
      </c>
      <c r="D162" s="3">
        <f t="shared" si="3"/>
        <v>23</v>
      </c>
      <c r="E162" s="51" t="s">
        <v>13</v>
      </c>
      <c r="F162" s="19">
        <v>1990</v>
      </c>
      <c r="G162" s="21" t="s">
        <v>246</v>
      </c>
      <c r="H162" s="19">
        <v>100</v>
      </c>
      <c r="I162" s="22"/>
      <c r="J162" s="20"/>
      <c r="K162" s="9">
        <v>1.9768518518518515E-4</v>
      </c>
    </row>
    <row r="163" spans="2:11" ht="15.75">
      <c r="B163" s="49" t="s">
        <v>247</v>
      </c>
      <c r="C163" s="51" t="s">
        <v>91</v>
      </c>
      <c r="D163" s="3">
        <f t="shared" si="3"/>
        <v>23</v>
      </c>
      <c r="E163" s="51" t="s">
        <v>13</v>
      </c>
      <c r="F163" s="19">
        <v>1990</v>
      </c>
      <c r="G163" s="21" t="s">
        <v>246</v>
      </c>
      <c r="H163" s="19" t="s">
        <v>18</v>
      </c>
      <c r="I163" s="22"/>
      <c r="J163" s="20"/>
      <c r="K163" s="16">
        <v>7.5</v>
      </c>
    </row>
    <row r="164" spans="2:11" ht="15.75">
      <c r="B164" s="18" t="s">
        <v>249</v>
      </c>
      <c r="C164" s="19" t="s">
        <v>12</v>
      </c>
      <c r="D164" s="3">
        <f t="shared" si="3"/>
        <v>18</v>
      </c>
      <c r="E164" s="19" t="s">
        <v>13</v>
      </c>
      <c r="F164" s="19">
        <v>1995</v>
      </c>
      <c r="G164" s="21" t="s">
        <v>246</v>
      </c>
      <c r="H164" s="19">
        <v>100</v>
      </c>
      <c r="I164" s="22"/>
      <c r="J164" s="20"/>
      <c r="K164" s="9">
        <v>2.0868055555555559E-4</v>
      </c>
    </row>
    <row r="165" spans="2:11" ht="15.75">
      <c r="B165" s="18" t="s">
        <v>249</v>
      </c>
      <c r="C165" s="19" t="s">
        <v>12</v>
      </c>
      <c r="D165" s="3">
        <f t="shared" si="3"/>
        <v>18</v>
      </c>
      <c r="E165" s="19" t="s">
        <v>13</v>
      </c>
      <c r="F165" s="19">
        <v>1995</v>
      </c>
      <c r="G165" s="21" t="s">
        <v>246</v>
      </c>
      <c r="H165" s="19" t="s">
        <v>18</v>
      </c>
      <c r="I165" s="22"/>
      <c r="J165" s="20"/>
      <c r="K165" s="16">
        <v>5.9</v>
      </c>
    </row>
    <row r="166" spans="2:11" ht="15.75">
      <c r="B166" s="50" t="s">
        <v>248</v>
      </c>
      <c r="C166" s="19" t="s">
        <v>91</v>
      </c>
      <c r="D166" s="3">
        <f t="shared" si="3"/>
        <v>19</v>
      </c>
      <c r="E166" s="19" t="s">
        <v>13</v>
      </c>
      <c r="F166" s="19">
        <v>1994</v>
      </c>
      <c r="G166" s="21" t="s">
        <v>246</v>
      </c>
      <c r="H166" s="19">
        <v>200</v>
      </c>
      <c r="I166" s="22"/>
      <c r="J166" s="20"/>
      <c r="K166" s="9">
        <v>3.1828703703703701E-4</v>
      </c>
    </row>
    <row r="167" spans="2:11" ht="15.75">
      <c r="B167" s="50" t="s">
        <v>248</v>
      </c>
      <c r="C167" s="19" t="s">
        <v>91</v>
      </c>
      <c r="D167" s="3">
        <f t="shared" ref="D167:D232" si="4">2013-F167</f>
        <v>19</v>
      </c>
      <c r="E167" s="19" t="s">
        <v>13</v>
      </c>
      <c r="F167" s="19">
        <v>1994</v>
      </c>
      <c r="G167" s="21" t="s">
        <v>246</v>
      </c>
      <c r="H167" s="19" t="s">
        <v>18</v>
      </c>
      <c r="I167" s="22"/>
      <c r="J167" s="20"/>
      <c r="K167" s="16">
        <v>7.3</v>
      </c>
    </row>
    <row r="168" spans="2:11" ht="15.75">
      <c r="B168" s="18" t="s">
        <v>260</v>
      </c>
      <c r="C168" s="19" t="s">
        <v>91</v>
      </c>
      <c r="D168" s="3">
        <f t="shared" si="4"/>
        <v>18</v>
      </c>
      <c r="E168" s="19" t="s">
        <v>77</v>
      </c>
      <c r="F168" s="19">
        <v>1995</v>
      </c>
      <c r="G168" s="21" t="s">
        <v>246</v>
      </c>
      <c r="H168" s="19">
        <v>400</v>
      </c>
      <c r="I168" s="22"/>
      <c r="J168" s="20"/>
      <c r="K168" s="9">
        <v>8.3379629629629635E-4</v>
      </c>
    </row>
    <row r="169" spans="2:11" ht="15.75">
      <c r="B169" s="18" t="s">
        <v>260</v>
      </c>
      <c r="C169" s="19" t="s">
        <v>91</v>
      </c>
      <c r="D169" s="3">
        <f t="shared" si="4"/>
        <v>18</v>
      </c>
      <c r="E169" s="19" t="s">
        <v>77</v>
      </c>
      <c r="F169" s="19">
        <v>1995</v>
      </c>
      <c r="G169" s="21" t="s">
        <v>246</v>
      </c>
      <c r="H169" s="19" t="s">
        <v>228</v>
      </c>
      <c r="I169" s="22"/>
      <c r="J169" s="20"/>
      <c r="K169" s="16">
        <v>1.45</v>
      </c>
    </row>
    <row r="170" spans="2:11" ht="15.75">
      <c r="B170" s="18" t="s">
        <v>259</v>
      </c>
      <c r="C170" s="19" t="s">
        <v>12</v>
      </c>
      <c r="D170" s="3">
        <f t="shared" si="4"/>
        <v>15</v>
      </c>
      <c r="E170" s="19" t="s">
        <v>13</v>
      </c>
      <c r="F170" s="19">
        <v>1998</v>
      </c>
      <c r="G170" s="21" t="s">
        <v>246</v>
      </c>
      <c r="H170" s="19">
        <v>100</v>
      </c>
      <c r="I170" s="22"/>
      <c r="J170" s="20"/>
      <c r="K170" s="9">
        <v>1.738425925925926E-4</v>
      </c>
    </row>
    <row r="171" spans="2:11" ht="15.75">
      <c r="B171" s="18" t="s">
        <v>259</v>
      </c>
      <c r="C171" s="19" t="s">
        <v>12</v>
      </c>
      <c r="D171" s="3">
        <f t="shared" si="4"/>
        <v>15</v>
      </c>
      <c r="E171" s="19" t="s">
        <v>13</v>
      </c>
      <c r="F171" s="19">
        <v>1998</v>
      </c>
      <c r="G171" s="21" t="s">
        <v>246</v>
      </c>
      <c r="H171" s="19" t="s">
        <v>29</v>
      </c>
      <c r="I171" s="22"/>
      <c r="J171" s="20"/>
      <c r="K171" s="16">
        <v>3.1</v>
      </c>
    </row>
    <row r="172" spans="2:11" ht="15.75">
      <c r="B172" s="18" t="s">
        <v>256</v>
      </c>
      <c r="C172" s="19" t="s">
        <v>91</v>
      </c>
      <c r="D172" s="3">
        <f t="shared" si="4"/>
        <v>12</v>
      </c>
      <c r="E172" s="19" t="s">
        <v>13</v>
      </c>
      <c r="F172" s="19">
        <v>2001</v>
      </c>
      <c r="G172" s="21" t="s">
        <v>246</v>
      </c>
      <c r="H172" s="19">
        <v>50</v>
      </c>
      <c r="I172" s="22"/>
      <c r="J172" s="20"/>
      <c r="K172" s="9">
        <v>1.4004629629629629E-4</v>
      </c>
    </row>
    <row r="173" spans="2:11" ht="15.75">
      <c r="B173" s="18" t="s">
        <v>256</v>
      </c>
      <c r="C173" s="19" t="s">
        <v>91</v>
      </c>
      <c r="D173" s="3">
        <f t="shared" si="4"/>
        <v>12</v>
      </c>
      <c r="E173" s="19" t="s">
        <v>13</v>
      </c>
      <c r="F173" s="19">
        <v>2001</v>
      </c>
      <c r="G173" s="21" t="s">
        <v>246</v>
      </c>
      <c r="H173" s="19" t="s">
        <v>14</v>
      </c>
      <c r="I173" s="22"/>
      <c r="J173" s="20"/>
      <c r="K173" s="16">
        <v>13.4</v>
      </c>
    </row>
    <row r="174" spans="2:11" ht="15.75">
      <c r="B174" s="18" t="s">
        <v>257</v>
      </c>
      <c r="C174" s="19" t="s">
        <v>12</v>
      </c>
      <c r="D174" s="3">
        <f t="shared" si="4"/>
        <v>14</v>
      </c>
      <c r="E174" s="19" t="s">
        <v>13</v>
      </c>
      <c r="F174" s="19">
        <v>1999</v>
      </c>
      <c r="G174" s="21" t="s">
        <v>246</v>
      </c>
      <c r="H174" s="19">
        <v>50</v>
      </c>
      <c r="I174" s="22"/>
      <c r="J174" s="20"/>
      <c r="K174" s="9">
        <v>1.8611111111111107E-4</v>
      </c>
    </row>
    <row r="175" spans="2:11" ht="15.75">
      <c r="B175" s="18" t="s">
        <v>257</v>
      </c>
      <c r="C175" s="19" t="s">
        <v>12</v>
      </c>
      <c r="D175" s="3">
        <f t="shared" si="4"/>
        <v>14</v>
      </c>
      <c r="E175" s="19" t="s">
        <v>13</v>
      </c>
      <c r="F175" s="19">
        <v>1999</v>
      </c>
      <c r="G175" s="21" t="s">
        <v>246</v>
      </c>
      <c r="H175" s="19" t="s">
        <v>14</v>
      </c>
      <c r="I175" s="22"/>
      <c r="J175" s="20"/>
      <c r="K175" s="16">
        <v>7.1</v>
      </c>
    </row>
    <row r="176" spans="2:11" ht="15.75">
      <c r="B176" s="18" t="s">
        <v>258</v>
      </c>
      <c r="C176" s="19" t="s">
        <v>12</v>
      </c>
      <c r="D176" s="3">
        <f t="shared" si="4"/>
        <v>20</v>
      </c>
      <c r="E176" s="19" t="s">
        <v>13</v>
      </c>
      <c r="F176" s="19">
        <v>1993</v>
      </c>
      <c r="G176" s="21" t="s">
        <v>246</v>
      </c>
      <c r="H176" s="19" t="s">
        <v>36</v>
      </c>
      <c r="I176" s="22"/>
      <c r="J176" s="20"/>
      <c r="K176" s="9">
        <v>1.3935185185185185E-4</v>
      </c>
    </row>
    <row r="177" spans="2:11" ht="15.75">
      <c r="B177" s="18" t="s">
        <v>258</v>
      </c>
      <c r="C177" s="19" t="s">
        <v>12</v>
      </c>
      <c r="D177" s="3">
        <f t="shared" si="4"/>
        <v>20</v>
      </c>
      <c r="E177" s="19" t="s">
        <v>13</v>
      </c>
      <c r="F177" s="19">
        <v>1993</v>
      </c>
      <c r="G177" s="21" t="s">
        <v>246</v>
      </c>
      <c r="H177" s="19" t="s">
        <v>37</v>
      </c>
      <c r="I177" s="22"/>
      <c r="J177" s="20"/>
      <c r="K177" s="16">
        <v>6.9</v>
      </c>
    </row>
    <row r="178" spans="2:11" ht="15.75">
      <c r="B178" s="18" t="s">
        <v>254</v>
      </c>
      <c r="C178" s="19" t="s">
        <v>12</v>
      </c>
      <c r="D178" s="3">
        <f t="shared" si="4"/>
        <v>25</v>
      </c>
      <c r="E178" s="19" t="s">
        <v>13</v>
      </c>
      <c r="F178" s="19">
        <v>1988</v>
      </c>
      <c r="G178" s="21" t="s">
        <v>246</v>
      </c>
      <c r="H178" s="19">
        <v>50</v>
      </c>
      <c r="I178" s="22"/>
      <c r="J178" s="20"/>
      <c r="K178" s="9">
        <v>1.3900462962962963E-4</v>
      </c>
    </row>
    <row r="179" spans="2:11" ht="15.75">
      <c r="B179" s="18" t="s">
        <v>254</v>
      </c>
      <c r="C179" s="19" t="s">
        <v>12</v>
      </c>
      <c r="D179" s="3">
        <f t="shared" si="4"/>
        <v>25</v>
      </c>
      <c r="E179" s="19" t="s">
        <v>13</v>
      </c>
      <c r="F179" s="19">
        <v>1988</v>
      </c>
      <c r="G179" s="21" t="s">
        <v>246</v>
      </c>
      <c r="H179" s="19" t="s">
        <v>14</v>
      </c>
      <c r="I179" s="22"/>
      <c r="J179" s="20"/>
      <c r="K179" s="16">
        <v>8</v>
      </c>
    </row>
    <row r="180" spans="2:11" ht="15.75">
      <c r="B180" s="18" t="s">
        <v>250</v>
      </c>
      <c r="C180" s="19" t="s">
        <v>12</v>
      </c>
      <c r="D180" s="3">
        <f t="shared" si="4"/>
        <v>21</v>
      </c>
      <c r="E180" s="19" t="s">
        <v>13</v>
      </c>
      <c r="F180" s="19">
        <v>1992</v>
      </c>
      <c r="G180" s="21" t="s">
        <v>246</v>
      </c>
      <c r="H180" s="19">
        <v>100</v>
      </c>
      <c r="I180" s="23"/>
      <c r="J180" s="11"/>
      <c r="K180" s="9">
        <v>2.0833333333333335E-4</v>
      </c>
    </row>
    <row r="181" spans="2:11" ht="15.75">
      <c r="B181" s="18" t="s">
        <v>250</v>
      </c>
      <c r="C181" s="19" t="s">
        <v>12</v>
      </c>
      <c r="D181" s="3">
        <f t="shared" si="4"/>
        <v>21</v>
      </c>
      <c r="E181" s="19" t="s">
        <v>13</v>
      </c>
      <c r="F181" s="19">
        <v>1992</v>
      </c>
      <c r="G181" s="21" t="s">
        <v>246</v>
      </c>
      <c r="H181" s="19" t="s">
        <v>18</v>
      </c>
      <c r="I181" s="23"/>
      <c r="J181" s="11"/>
      <c r="K181" s="16">
        <v>5.92</v>
      </c>
    </row>
    <row r="182" spans="2:11" ht="15.75">
      <c r="B182" s="18" t="s">
        <v>261</v>
      </c>
      <c r="C182" s="19" t="s">
        <v>91</v>
      </c>
      <c r="D182" s="3">
        <f t="shared" si="4"/>
        <v>14</v>
      </c>
      <c r="E182" s="19" t="s">
        <v>77</v>
      </c>
      <c r="F182" s="19">
        <v>1999</v>
      </c>
      <c r="G182" s="21" t="s">
        <v>246</v>
      </c>
      <c r="H182" s="19">
        <v>400</v>
      </c>
      <c r="I182" s="22"/>
      <c r="J182" s="20"/>
      <c r="K182" s="9">
        <v>8.1018518518518516E-4</v>
      </c>
    </row>
    <row r="183" spans="2:11" ht="15.75">
      <c r="B183" s="18" t="s">
        <v>261</v>
      </c>
      <c r="C183" s="19" t="s">
        <v>91</v>
      </c>
      <c r="D183" s="3">
        <f t="shared" si="4"/>
        <v>14</v>
      </c>
      <c r="E183" s="19" t="s">
        <v>77</v>
      </c>
      <c r="F183" s="19">
        <v>1999</v>
      </c>
      <c r="G183" s="21" t="s">
        <v>246</v>
      </c>
      <c r="H183" s="19" t="s">
        <v>228</v>
      </c>
      <c r="I183" s="22"/>
      <c r="J183" s="20"/>
      <c r="K183" s="16">
        <v>1.05</v>
      </c>
    </row>
    <row r="184" spans="2:11" ht="15.75">
      <c r="B184" s="18" t="s">
        <v>255</v>
      </c>
      <c r="C184" s="19" t="s">
        <v>91</v>
      </c>
      <c r="D184" s="3">
        <f t="shared" si="4"/>
        <v>23</v>
      </c>
      <c r="E184" s="19" t="s">
        <v>13</v>
      </c>
      <c r="F184" s="19">
        <v>1990</v>
      </c>
      <c r="G184" s="21" t="s">
        <v>246</v>
      </c>
      <c r="H184" s="19">
        <v>50</v>
      </c>
      <c r="I184" s="22"/>
      <c r="J184" s="20"/>
      <c r="K184" s="9">
        <v>1.4351851851851852E-4</v>
      </c>
    </row>
    <row r="185" spans="2:11" ht="15.75">
      <c r="B185" s="18" t="s">
        <v>255</v>
      </c>
      <c r="C185" s="19" t="s">
        <v>91</v>
      </c>
      <c r="D185" s="3">
        <f t="shared" si="4"/>
        <v>23</v>
      </c>
      <c r="E185" s="19" t="s">
        <v>13</v>
      </c>
      <c r="F185" s="19">
        <v>1990</v>
      </c>
      <c r="G185" s="21" t="s">
        <v>246</v>
      </c>
      <c r="H185" s="19" t="s">
        <v>14</v>
      </c>
      <c r="I185" s="22"/>
      <c r="J185" s="20"/>
      <c r="K185" s="16">
        <v>21.8</v>
      </c>
    </row>
    <row r="186" spans="2:11" ht="15.75">
      <c r="B186" s="18" t="s">
        <v>253</v>
      </c>
      <c r="C186" s="19" t="s">
        <v>12</v>
      </c>
      <c r="D186" s="3">
        <f t="shared" si="4"/>
        <v>12</v>
      </c>
      <c r="E186" s="19" t="s">
        <v>13</v>
      </c>
      <c r="F186" s="19">
        <v>2001</v>
      </c>
      <c r="G186" s="21" t="s">
        <v>246</v>
      </c>
      <c r="H186" s="19">
        <v>50</v>
      </c>
      <c r="I186" s="22"/>
      <c r="J186" s="20"/>
      <c r="K186" s="9">
        <v>1.5057870370370369E-4</v>
      </c>
    </row>
    <row r="187" spans="2:11" ht="15.75">
      <c r="B187" s="18" t="s">
        <v>253</v>
      </c>
      <c r="C187" s="19" t="s">
        <v>12</v>
      </c>
      <c r="D187" s="3">
        <f t="shared" si="4"/>
        <v>12</v>
      </c>
      <c r="E187" s="19" t="s">
        <v>13</v>
      </c>
      <c r="F187" s="19">
        <v>2001</v>
      </c>
      <c r="G187" s="21" t="s">
        <v>246</v>
      </c>
      <c r="H187" s="19" t="s">
        <v>14</v>
      </c>
      <c r="I187" s="22"/>
      <c r="J187" s="20"/>
      <c r="K187" s="16">
        <v>8.5</v>
      </c>
    </row>
    <row r="188" spans="2:11" ht="15.75">
      <c r="B188" s="18"/>
      <c r="C188" s="19"/>
      <c r="D188" s="3"/>
      <c r="E188" s="19"/>
      <c r="F188" s="19"/>
      <c r="G188" s="21"/>
      <c r="H188" s="19"/>
      <c r="I188" s="23"/>
      <c r="J188" s="11"/>
      <c r="K188" s="16"/>
    </row>
    <row r="189" spans="2:11" ht="15.75">
      <c r="B189" s="18" t="s">
        <v>108</v>
      </c>
      <c r="C189" s="19" t="s">
        <v>91</v>
      </c>
      <c r="D189" s="3">
        <f t="shared" si="4"/>
        <v>28</v>
      </c>
      <c r="E189" s="19" t="s">
        <v>20</v>
      </c>
      <c r="F189" s="19">
        <v>1985</v>
      </c>
      <c r="G189" s="21" t="s">
        <v>92</v>
      </c>
      <c r="H189" s="19">
        <v>800</v>
      </c>
      <c r="I189" s="23"/>
      <c r="J189" s="11"/>
      <c r="K189" s="9">
        <v>2.2604166666666667E-3</v>
      </c>
    </row>
    <row r="190" spans="2:11" ht="15.75">
      <c r="B190" s="18" t="s">
        <v>108</v>
      </c>
      <c r="C190" s="19" t="s">
        <v>91</v>
      </c>
      <c r="D190" s="3">
        <f t="shared" si="4"/>
        <v>28</v>
      </c>
      <c r="E190" s="19" t="s">
        <v>20</v>
      </c>
      <c r="F190" s="19">
        <v>1985</v>
      </c>
      <c r="G190" s="21" t="s">
        <v>92</v>
      </c>
      <c r="H190" s="19" t="s">
        <v>29</v>
      </c>
      <c r="I190" s="22"/>
      <c r="J190" s="20"/>
      <c r="K190" s="16">
        <v>4.0999999999999996</v>
      </c>
    </row>
    <row r="191" spans="2:11" ht="15.75">
      <c r="B191" s="18" t="s">
        <v>113</v>
      </c>
      <c r="C191" s="19" t="s">
        <v>91</v>
      </c>
      <c r="D191" s="3">
        <f t="shared" si="4"/>
        <v>25</v>
      </c>
      <c r="E191" s="19" t="s">
        <v>13</v>
      </c>
      <c r="F191" s="19">
        <v>1988</v>
      </c>
      <c r="G191" s="21" t="s">
        <v>92</v>
      </c>
      <c r="H191" s="19">
        <v>800</v>
      </c>
      <c r="I191" s="22"/>
      <c r="J191" s="20"/>
      <c r="K191" s="9">
        <v>2.3148148148148151E-3</v>
      </c>
    </row>
    <row r="192" spans="2:11" ht="15.75">
      <c r="B192" s="18" t="s">
        <v>113</v>
      </c>
      <c r="C192" s="19" t="s">
        <v>91</v>
      </c>
      <c r="D192" s="3">
        <f t="shared" si="4"/>
        <v>25</v>
      </c>
      <c r="E192" s="19" t="s">
        <v>13</v>
      </c>
      <c r="F192" s="19">
        <v>1988</v>
      </c>
      <c r="G192" s="21" t="s">
        <v>92</v>
      </c>
      <c r="H192" s="19" t="s">
        <v>29</v>
      </c>
      <c r="I192" s="22"/>
      <c r="J192" s="20"/>
      <c r="K192" s="16">
        <v>4</v>
      </c>
    </row>
    <row r="193" spans="2:11" ht="15.75">
      <c r="B193" s="18" t="s">
        <v>107</v>
      </c>
      <c r="C193" s="19" t="s">
        <v>91</v>
      </c>
      <c r="D193" s="3">
        <f t="shared" si="4"/>
        <v>28</v>
      </c>
      <c r="E193" s="19" t="s">
        <v>13</v>
      </c>
      <c r="F193" s="19">
        <v>1985</v>
      </c>
      <c r="G193" s="21" t="s">
        <v>92</v>
      </c>
      <c r="H193" s="19">
        <v>200</v>
      </c>
      <c r="I193" s="22"/>
      <c r="J193" s="20"/>
      <c r="K193" s="9">
        <v>3.9872685185185188E-4</v>
      </c>
    </row>
    <row r="194" spans="2:11" ht="15.75">
      <c r="B194" s="18" t="s">
        <v>107</v>
      </c>
      <c r="C194" s="19" t="s">
        <v>91</v>
      </c>
      <c r="D194" s="3">
        <f t="shared" si="4"/>
        <v>28</v>
      </c>
      <c r="E194" s="19" t="s">
        <v>13</v>
      </c>
      <c r="F194" s="19">
        <v>1985</v>
      </c>
      <c r="G194" s="21" t="s">
        <v>92</v>
      </c>
      <c r="H194" s="10" t="s">
        <v>18</v>
      </c>
      <c r="I194" s="23"/>
      <c r="J194" s="11"/>
      <c r="K194" s="16">
        <v>7</v>
      </c>
    </row>
    <row r="195" spans="2:11">
      <c r="B195" s="8" t="s">
        <v>222</v>
      </c>
      <c r="C195" s="19" t="s">
        <v>91</v>
      </c>
      <c r="D195" s="3">
        <f t="shared" si="4"/>
        <v>22</v>
      </c>
      <c r="E195" s="19" t="s">
        <v>13</v>
      </c>
      <c r="F195" s="19">
        <v>1991</v>
      </c>
      <c r="G195" s="15" t="s">
        <v>92</v>
      </c>
      <c r="H195" s="24">
        <v>100</v>
      </c>
      <c r="I195" s="17"/>
      <c r="J195" s="40"/>
      <c r="K195" s="27">
        <v>1.6782407407407406E-4</v>
      </c>
    </row>
    <row r="196" spans="2:11">
      <c r="B196" s="8" t="s">
        <v>222</v>
      </c>
      <c r="C196" s="19" t="s">
        <v>91</v>
      </c>
      <c r="D196" s="3">
        <f t="shared" si="4"/>
        <v>22</v>
      </c>
      <c r="E196" s="19" t="s">
        <v>13</v>
      </c>
      <c r="F196" s="19">
        <v>1991</v>
      </c>
      <c r="G196" s="15" t="s">
        <v>92</v>
      </c>
      <c r="H196" s="3" t="s">
        <v>18</v>
      </c>
      <c r="I196" s="7"/>
      <c r="J196" s="39"/>
      <c r="K196" s="7">
        <v>4.5999999999999996</v>
      </c>
    </row>
    <row r="197" spans="2:11" ht="15.75">
      <c r="B197" s="18" t="s">
        <v>98</v>
      </c>
      <c r="C197" s="19" t="s">
        <v>91</v>
      </c>
      <c r="D197" s="3">
        <f t="shared" si="4"/>
        <v>40</v>
      </c>
      <c r="E197" s="19" t="s">
        <v>13</v>
      </c>
      <c r="F197" s="19">
        <v>1973</v>
      </c>
      <c r="G197" s="21" t="s">
        <v>92</v>
      </c>
      <c r="H197" s="19">
        <v>800</v>
      </c>
      <c r="I197" s="22"/>
      <c r="J197" s="20"/>
      <c r="K197" s="9">
        <v>2.5503472222222221E-3</v>
      </c>
    </row>
    <row r="198" spans="2:11" ht="15.75">
      <c r="B198" s="18" t="s">
        <v>98</v>
      </c>
      <c r="C198" s="19" t="s">
        <v>91</v>
      </c>
      <c r="D198" s="3">
        <f t="shared" si="4"/>
        <v>40</v>
      </c>
      <c r="E198" s="19" t="s">
        <v>13</v>
      </c>
      <c r="F198" s="19">
        <v>1973</v>
      </c>
      <c r="G198" s="21" t="s">
        <v>92</v>
      </c>
      <c r="H198" s="19" t="s">
        <v>18</v>
      </c>
      <c r="I198" s="22"/>
      <c r="J198" s="20"/>
      <c r="K198" s="16">
        <v>8</v>
      </c>
    </row>
    <row r="199" spans="2:11" ht="15.75">
      <c r="B199" s="18" t="s">
        <v>90</v>
      </c>
      <c r="C199" s="19" t="s">
        <v>91</v>
      </c>
      <c r="D199" s="3">
        <f t="shared" si="4"/>
        <v>57</v>
      </c>
      <c r="E199" s="19" t="s">
        <v>13</v>
      </c>
      <c r="F199" s="19">
        <v>1956</v>
      </c>
      <c r="G199" s="21" t="s">
        <v>92</v>
      </c>
      <c r="H199" s="19">
        <v>100</v>
      </c>
      <c r="I199" s="22"/>
      <c r="J199" s="20"/>
      <c r="K199" s="9">
        <v>1.9432870370370369E-4</v>
      </c>
    </row>
    <row r="200" spans="2:11" ht="15.75">
      <c r="B200" s="18" t="s">
        <v>90</v>
      </c>
      <c r="C200" s="19" t="s">
        <v>91</v>
      </c>
      <c r="D200" s="3">
        <f t="shared" si="4"/>
        <v>57</v>
      </c>
      <c r="E200" s="19" t="s">
        <v>13</v>
      </c>
      <c r="F200" s="19">
        <v>1956</v>
      </c>
      <c r="G200" s="21" t="s">
        <v>92</v>
      </c>
      <c r="H200" s="19" t="s">
        <v>18</v>
      </c>
      <c r="I200" s="22"/>
      <c r="J200" s="20"/>
      <c r="K200" s="16">
        <v>8.6</v>
      </c>
    </row>
    <row r="201" spans="2:11" ht="15.75">
      <c r="B201" s="18"/>
      <c r="C201" s="19"/>
      <c r="D201" s="3"/>
      <c r="E201" s="19"/>
      <c r="F201" s="19"/>
      <c r="G201" s="21"/>
      <c r="H201" s="19"/>
      <c r="I201" s="22"/>
      <c r="J201" s="20"/>
      <c r="K201" s="16"/>
    </row>
    <row r="202" spans="2:11" ht="15.75">
      <c r="B202" s="18" t="s">
        <v>324</v>
      </c>
      <c r="C202" s="19" t="s">
        <v>91</v>
      </c>
      <c r="D202" s="3">
        <f t="shared" si="4"/>
        <v>16</v>
      </c>
      <c r="E202" s="19" t="s">
        <v>13</v>
      </c>
      <c r="F202" s="19">
        <v>1997</v>
      </c>
      <c r="G202" s="21" t="s">
        <v>317</v>
      </c>
      <c r="H202" s="19">
        <v>200</v>
      </c>
      <c r="I202" s="22"/>
      <c r="J202" s="20"/>
      <c r="K202" s="9">
        <v>4.2291666666666666E-4</v>
      </c>
    </row>
    <row r="203" spans="2:11" ht="15.75">
      <c r="B203" s="18" t="s">
        <v>316</v>
      </c>
      <c r="C203" s="19" t="s">
        <v>91</v>
      </c>
      <c r="D203" s="3">
        <f t="shared" si="4"/>
        <v>25</v>
      </c>
      <c r="E203" s="19" t="s">
        <v>20</v>
      </c>
      <c r="F203" s="19">
        <v>1988</v>
      </c>
      <c r="G203" s="21" t="s">
        <v>317</v>
      </c>
      <c r="H203" s="19">
        <v>100</v>
      </c>
      <c r="I203" s="22"/>
      <c r="J203" s="20"/>
      <c r="K203" s="9">
        <v>1.5787037037037036E-4</v>
      </c>
    </row>
    <row r="204" spans="2:11" ht="15.75">
      <c r="B204" s="18" t="s">
        <v>316</v>
      </c>
      <c r="C204" s="19" t="s">
        <v>91</v>
      </c>
      <c r="D204" s="3">
        <f t="shared" si="4"/>
        <v>25</v>
      </c>
      <c r="E204" s="19" t="s">
        <v>20</v>
      </c>
      <c r="F204" s="19">
        <v>1988</v>
      </c>
      <c r="G204" s="21" t="s">
        <v>317</v>
      </c>
      <c r="H204" s="19" t="s">
        <v>18</v>
      </c>
      <c r="I204" s="22"/>
      <c r="J204" s="20"/>
      <c r="K204" s="16">
        <v>9.85</v>
      </c>
    </row>
    <row r="205" spans="2:11" ht="15.75">
      <c r="B205" s="18" t="s">
        <v>322</v>
      </c>
      <c r="C205" s="19" t="s">
        <v>91</v>
      </c>
      <c r="D205" s="3">
        <f t="shared" si="4"/>
        <v>21</v>
      </c>
      <c r="E205" s="19" t="s">
        <v>13</v>
      </c>
      <c r="F205" s="19">
        <v>1992</v>
      </c>
      <c r="G205" s="21" t="s">
        <v>317</v>
      </c>
      <c r="H205" s="19">
        <v>400</v>
      </c>
      <c r="I205" s="22"/>
      <c r="J205" s="20"/>
      <c r="K205" s="9">
        <v>8.1481481481481476E-4</v>
      </c>
    </row>
    <row r="206" spans="2:11" ht="15.75">
      <c r="B206" s="18" t="s">
        <v>322</v>
      </c>
      <c r="C206" s="19" t="s">
        <v>91</v>
      </c>
      <c r="D206" s="3">
        <f t="shared" si="4"/>
        <v>21</v>
      </c>
      <c r="E206" s="19" t="s">
        <v>13</v>
      </c>
      <c r="F206" s="19">
        <v>1992</v>
      </c>
      <c r="G206" s="21" t="s">
        <v>317</v>
      </c>
      <c r="H206" s="19" t="s">
        <v>18</v>
      </c>
      <c r="I206" s="22"/>
      <c r="J206" s="20"/>
      <c r="K206" s="16">
        <v>10.1</v>
      </c>
    </row>
    <row r="207" spans="2:11" ht="15.75">
      <c r="B207" s="18" t="s">
        <v>325</v>
      </c>
      <c r="C207" s="19" t="s">
        <v>91</v>
      </c>
      <c r="D207" s="3">
        <f t="shared" si="4"/>
        <v>24</v>
      </c>
      <c r="E207" s="19" t="s">
        <v>13</v>
      </c>
      <c r="F207" s="19">
        <v>1989</v>
      </c>
      <c r="G207" s="21" t="s">
        <v>317</v>
      </c>
      <c r="H207" s="19">
        <v>400</v>
      </c>
      <c r="I207" s="22"/>
      <c r="J207" s="20"/>
      <c r="K207" s="9">
        <v>9.2766203703703717E-4</v>
      </c>
    </row>
    <row r="208" spans="2:11" ht="15.75">
      <c r="B208" s="18" t="s">
        <v>325</v>
      </c>
      <c r="C208" s="19" t="s">
        <v>91</v>
      </c>
      <c r="D208" s="3">
        <f t="shared" si="4"/>
        <v>24</v>
      </c>
      <c r="E208" s="19" t="s">
        <v>13</v>
      </c>
      <c r="F208" s="19">
        <v>1989</v>
      </c>
      <c r="G208" s="21" t="s">
        <v>317</v>
      </c>
      <c r="H208" s="19" t="s">
        <v>29</v>
      </c>
      <c r="I208" s="22"/>
      <c r="J208" s="20"/>
      <c r="K208" s="16">
        <v>3.4</v>
      </c>
    </row>
    <row r="209" spans="2:11" ht="15.75">
      <c r="B209" s="18" t="s">
        <v>318</v>
      </c>
      <c r="C209" s="19" t="s">
        <v>91</v>
      </c>
      <c r="D209" s="3">
        <f t="shared" si="4"/>
        <v>18</v>
      </c>
      <c r="E209" s="19" t="s">
        <v>13</v>
      </c>
      <c r="F209" s="19">
        <v>1995</v>
      </c>
      <c r="G209" s="21" t="s">
        <v>317</v>
      </c>
      <c r="H209" s="19">
        <v>100</v>
      </c>
      <c r="I209" s="22"/>
      <c r="J209" s="20"/>
      <c r="K209" s="9">
        <v>1.9560185185185183E-4</v>
      </c>
    </row>
    <row r="210" spans="2:11" ht="15.75">
      <c r="B210" s="18" t="s">
        <v>318</v>
      </c>
      <c r="C210" s="19" t="s">
        <v>91</v>
      </c>
      <c r="D210" s="3">
        <f t="shared" si="4"/>
        <v>18</v>
      </c>
      <c r="E210" s="19" t="s">
        <v>13</v>
      </c>
      <c r="F210" s="19">
        <v>1995</v>
      </c>
      <c r="G210" s="21" t="s">
        <v>317</v>
      </c>
      <c r="H210" s="19" t="s">
        <v>18</v>
      </c>
      <c r="I210" s="22"/>
      <c r="J210" s="20"/>
      <c r="K210" s="16">
        <v>6</v>
      </c>
    </row>
    <row r="211" spans="2:11" ht="15.75">
      <c r="B211" s="18" t="s">
        <v>323</v>
      </c>
      <c r="C211" s="19" t="s">
        <v>91</v>
      </c>
      <c r="D211" s="3">
        <f t="shared" si="4"/>
        <v>19</v>
      </c>
      <c r="E211" s="19" t="s">
        <v>13</v>
      </c>
      <c r="F211" s="19">
        <v>1994</v>
      </c>
      <c r="G211" s="21" t="s">
        <v>317</v>
      </c>
      <c r="H211" s="19">
        <v>100</v>
      </c>
      <c r="I211" s="22"/>
      <c r="J211" s="20"/>
      <c r="K211" s="9">
        <v>1.5046296296296297E-4</v>
      </c>
    </row>
    <row r="212" spans="2:11" ht="15.75">
      <c r="B212" s="18" t="s">
        <v>323</v>
      </c>
      <c r="C212" s="19" t="s">
        <v>91</v>
      </c>
      <c r="D212" s="3">
        <f t="shared" si="4"/>
        <v>19</v>
      </c>
      <c r="E212" s="19" t="s">
        <v>13</v>
      </c>
      <c r="F212" s="19">
        <v>1994</v>
      </c>
      <c r="G212" s="21" t="s">
        <v>317</v>
      </c>
      <c r="H212" s="19" t="s">
        <v>29</v>
      </c>
      <c r="I212" s="22"/>
      <c r="J212" s="20"/>
      <c r="K212" s="16">
        <v>4.0999999999999996</v>
      </c>
    </row>
    <row r="213" spans="2:11" ht="15.75">
      <c r="B213" s="18" t="s">
        <v>326</v>
      </c>
      <c r="C213" s="19" t="s">
        <v>91</v>
      </c>
      <c r="D213" s="3">
        <f t="shared" si="4"/>
        <v>19</v>
      </c>
      <c r="E213" s="19" t="s">
        <v>13</v>
      </c>
      <c r="F213" s="19">
        <v>1994</v>
      </c>
      <c r="G213" s="21" t="s">
        <v>317</v>
      </c>
      <c r="H213" s="19">
        <v>100</v>
      </c>
      <c r="I213" s="22"/>
      <c r="J213" s="20"/>
      <c r="K213" s="9">
        <v>1.7800925925925927E-4</v>
      </c>
    </row>
    <row r="214" spans="2:11" ht="15.75">
      <c r="B214" s="18" t="s">
        <v>326</v>
      </c>
      <c r="C214" s="19" t="s">
        <v>91</v>
      </c>
      <c r="D214" s="3">
        <f t="shared" si="4"/>
        <v>19</v>
      </c>
      <c r="E214" s="19" t="s">
        <v>13</v>
      </c>
      <c r="F214" s="19">
        <v>1994</v>
      </c>
      <c r="G214" s="21" t="s">
        <v>317</v>
      </c>
      <c r="H214" s="19" t="s">
        <v>29</v>
      </c>
      <c r="I214" s="22"/>
      <c r="J214" s="20"/>
      <c r="K214" s="16">
        <v>3.9</v>
      </c>
    </row>
    <row r="215" spans="2:11" ht="15.75">
      <c r="B215" s="18" t="s">
        <v>319</v>
      </c>
      <c r="C215" s="19" t="s">
        <v>91</v>
      </c>
      <c r="D215" s="3">
        <f t="shared" si="4"/>
        <v>22</v>
      </c>
      <c r="E215" s="19" t="s">
        <v>13</v>
      </c>
      <c r="F215" s="19">
        <v>1991</v>
      </c>
      <c r="G215" s="21" t="s">
        <v>317</v>
      </c>
      <c r="H215" s="19">
        <v>50</v>
      </c>
      <c r="I215" s="22"/>
      <c r="J215" s="20"/>
      <c r="K215" s="9">
        <v>1.3888888888888889E-4</v>
      </c>
    </row>
    <row r="216" spans="2:11" ht="15.75">
      <c r="B216" s="18" t="s">
        <v>319</v>
      </c>
      <c r="C216" s="19" t="s">
        <v>91</v>
      </c>
      <c r="D216" s="3">
        <f t="shared" si="4"/>
        <v>22</v>
      </c>
      <c r="E216" s="19" t="s">
        <v>13</v>
      </c>
      <c r="F216" s="19">
        <v>1991</v>
      </c>
      <c r="G216" s="21" t="s">
        <v>317</v>
      </c>
      <c r="H216" s="19" t="s">
        <v>14</v>
      </c>
      <c r="I216" s="22"/>
      <c r="J216" s="20"/>
      <c r="K216" s="16">
        <v>25</v>
      </c>
    </row>
    <row r="217" spans="2:11" ht="15.75">
      <c r="B217" s="18" t="s">
        <v>327</v>
      </c>
      <c r="C217" s="19" t="s">
        <v>91</v>
      </c>
      <c r="D217" s="3">
        <f t="shared" si="4"/>
        <v>19</v>
      </c>
      <c r="E217" s="19" t="s">
        <v>13</v>
      </c>
      <c r="F217" s="19">
        <v>1994</v>
      </c>
      <c r="G217" s="21" t="s">
        <v>317</v>
      </c>
      <c r="H217" s="19">
        <v>200</v>
      </c>
      <c r="I217" s="22"/>
      <c r="J217" s="20"/>
      <c r="K217" s="9">
        <v>4.0972222222222218E-4</v>
      </c>
    </row>
    <row r="218" spans="2:11" ht="15.75">
      <c r="B218" s="18" t="s">
        <v>327</v>
      </c>
      <c r="C218" s="19" t="s">
        <v>91</v>
      </c>
      <c r="D218" s="3">
        <f t="shared" si="4"/>
        <v>19</v>
      </c>
      <c r="E218" s="19" t="s">
        <v>13</v>
      </c>
      <c r="F218" s="19">
        <v>1994</v>
      </c>
      <c r="G218" s="21" t="s">
        <v>317</v>
      </c>
      <c r="H218" s="19" t="s">
        <v>18</v>
      </c>
      <c r="I218" s="22"/>
      <c r="J218" s="20"/>
      <c r="K218" s="16">
        <v>10</v>
      </c>
    </row>
    <row r="219" spans="2:11" ht="15.75">
      <c r="B219" s="18" t="s">
        <v>320</v>
      </c>
      <c r="C219" s="19" t="s">
        <v>91</v>
      </c>
      <c r="D219" s="3">
        <f t="shared" si="4"/>
        <v>24</v>
      </c>
      <c r="E219" s="19" t="s">
        <v>13</v>
      </c>
      <c r="F219" s="19">
        <v>1989</v>
      </c>
      <c r="G219" s="21" t="s">
        <v>317</v>
      </c>
      <c r="H219" s="19">
        <v>200</v>
      </c>
      <c r="I219" s="22"/>
      <c r="J219" s="20"/>
      <c r="K219" s="9">
        <v>3.5335648148148146E-4</v>
      </c>
    </row>
    <row r="220" spans="2:11" ht="15.75">
      <c r="B220" s="18" t="s">
        <v>320</v>
      </c>
      <c r="C220" s="19" t="s">
        <v>91</v>
      </c>
      <c r="D220" s="3">
        <f t="shared" si="4"/>
        <v>24</v>
      </c>
      <c r="E220" s="19" t="s">
        <v>13</v>
      </c>
      <c r="F220" s="19">
        <v>1989</v>
      </c>
      <c r="G220" s="21" t="s">
        <v>317</v>
      </c>
      <c r="H220" s="19" t="s">
        <v>29</v>
      </c>
      <c r="I220" s="22"/>
      <c r="J220" s="20"/>
      <c r="K220" s="16">
        <v>3</v>
      </c>
    </row>
    <row r="221" spans="2:11" ht="15.75">
      <c r="B221" s="18" t="s">
        <v>321</v>
      </c>
      <c r="C221" s="19" t="s">
        <v>91</v>
      </c>
      <c r="D221" s="3">
        <f t="shared" si="4"/>
        <v>20</v>
      </c>
      <c r="E221" s="19" t="s">
        <v>13</v>
      </c>
      <c r="F221" s="19">
        <v>1993</v>
      </c>
      <c r="G221" s="21" t="s">
        <v>317</v>
      </c>
      <c r="H221" s="19">
        <v>200</v>
      </c>
      <c r="I221" s="22"/>
      <c r="J221" s="20"/>
      <c r="K221" s="9">
        <v>3.8692129629629629E-4</v>
      </c>
    </row>
    <row r="222" spans="2:11" ht="15.75">
      <c r="B222" s="18" t="s">
        <v>321</v>
      </c>
      <c r="C222" s="19" t="s">
        <v>91</v>
      </c>
      <c r="D222" s="3">
        <f t="shared" si="4"/>
        <v>20</v>
      </c>
      <c r="E222" s="19" t="s">
        <v>13</v>
      </c>
      <c r="F222" s="19">
        <v>1993</v>
      </c>
      <c r="G222" s="21" t="s">
        <v>317</v>
      </c>
      <c r="H222" s="19" t="s">
        <v>29</v>
      </c>
      <c r="I222" s="22"/>
      <c r="J222" s="20"/>
      <c r="K222" s="16">
        <v>3</v>
      </c>
    </row>
    <row r="223" spans="2:11" ht="15.75">
      <c r="B223" s="18" t="s">
        <v>364</v>
      </c>
      <c r="C223" s="19" t="s">
        <v>91</v>
      </c>
      <c r="D223" s="3">
        <f t="shared" si="4"/>
        <v>14</v>
      </c>
      <c r="E223" s="19"/>
      <c r="F223" s="19">
        <v>1999</v>
      </c>
      <c r="G223" s="21" t="s">
        <v>359</v>
      </c>
      <c r="H223" s="19">
        <v>100</v>
      </c>
      <c r="I223" s="22"/>
      <c r="J223" s="20"/>
      <c r="K223" s="9">
        <v>2.6064814814814814E-4</v>
      </c>
    </row>
    <row r="224" spans="2:11" ht="15.75">
      <c r="B224" s="18" t="s">
        <v>364</v>
      </c>
      <c r="C224" s="19" t="s">
        <v>91</v>
      </c>
      <c r="D224" s="3">
        <f t="shared" si="4"/>
        <v>14</v>
      </c>
      <c r="E224" s="19"/>
      <c r="F224" s="19">
        <v>1999</v>
      </c>
      <c r="G224" s="21" t="s">
        <v>359</v>
      </c>
      <c r="H224" s="19" t="s">
        <v>14</v>
      </c>
      <c r="I224" s="22"/>
      <c r="J224" s="20"/>
      <c r="K224" s="16">
        <v>11.4</v>
      </c>
    </row>
    <row r="225" spans="2:11" ht="15.75">
      <c r="B225" s="70" t="s">
        <v>361</v>
      </c>
      <c r="C225" s="19" t="s">
        <v>91</v>
      </c>
      <c r="D225" s="3">
        <f t="shared" si="4"/>
        <v>22</v>
      </c>
      <c r="E225" s="19"/>
      <c r="F225" s="19">
        <v>1991</v>
      </c>
      <c r="G225" s="21" t="s">
        <v>359</v>
      </c>
      <c r="H225" s="19" t="s">
        <v>14</v>
      </c>
      <c r="I225" s="22"/>
      <c r="J225" s="20"/>
      <c r="K225" s="16">
        <v>12.6</v>
      </c>
    </row>
    <row r="226" spans="2:11" ht="15.75">
      <c r="B226" s="70" t="s">
        <v>361</v>
      </c>
      <c r="C226" s="19" t="s">
        <v>91</v>
      </c>
      <c r="D226" s="3">
        <f t="shared" si="4"/>
        <v>22</v>
      </c>
      <c r="E226" s="19"/>
      <c r="F226" s="19">
        <v>1991</v>
      </c>
      <c r="G226" s="21" t="s">
        <v>359</v>
      </c>
      <c r="H226" s="19" t="s">
        <v>15</v>
      </c>
      <c r="I226" s="22"/>
      <c r="J226" s="20"/>
      <c r="K226" s="16">
        <v>1.35</v>
      </c>
    </row>
    <row r="227" spans="2:11" ht="15.75">
      <c r="B227" s="18" t="s">
        <v>360</v>
      </c>
      <c r="C227" s="19" t="s">
        <v>91</v>
      </c>
      <c r="D227" s="3">
        <f t="shared" si="4"/>
        <v>15</v>
      </c>
      <c r="E227" s="19"/>
      <c r="F227" s="19">
        <v>1998</v>
      </c>
      <c r="G227" s="21" t="s">
        <v>359</v>
      </c>
      <c r="H227" s="19" t="s">
        <v>14</v>
      </c>
      <c r="I227" s="22"/>
      <c r="J227" s="20"/>
      <c r="K227" s="16">
        <v>23.6</v>
      </c>
    </row>
    <row r="228" spans="2:11" ht="15.75">
      <c r="B228" s="18" t="s">
        <v>360</v>
      </c>
      <c r="C228" s="19" t="s">
        <v>91</v>
      </c>
      <c r="D228" s="3">
        <f t="shared" si="4"/>
        <v>15</v>
      </c>
      <c r="E228" s="19"/>
      <c r="F228" s="19">
        <v>1998</v>
      </c>
      <c r="G228" s="21" t="s">
        <v>359</v>
      </c>
      <c r="H228" s="19" t="s">
        <v>15</v>
      </c>
      <c r="I228" s="22"/>
      <c r="J228" s="20"/>
      <c r="K228" s="16">
        <v>1.35</v>
      </c>
    </row>
    <row r="229" spans="2:11" ht="15.75">
      <c r="B229" s="18" t="s">
        <v>363</v>
      </c>
      <c r="C229" s="19" t="s">
        <v>91</v>
      </c>
      <c r="D229" s="3">
        <f t="shared" si="4"/>
        <v>17</v>
      </c>
      <c r="E229" s="19"/>
      <c r="F229" s="19">
        <v>1996</v>
      </c>
      <c r="G229" s="21" t="s">
        <v>359</v>
      </c>
      <c r="H229" s="19">
        <v>50</v>
      </c>
      <c r="I229" s="22"/>
      <c r="J229" s="20"/>
      <c r="K229" s="9">
        <v>1.4178240740740739E-4</v>
      </c>
    </row>
    <row r="230" spans="2:11" ht="15.75">
      <c r="B230" s="18" t="s">
        <v>363</v>
      </c>
      <c r="C230" s="19" t="s">
        <v>91</v>
      </c>
      <c r="D230" s="3">
        <f t="shared" si="4"/>
        <v>17</v>
      </c>
      <c r="E230" s="19"/>
      <c r="F230" s="19">
        <v>1996</v>
      </c>
      <c r="G230" s="21" t="s">
        <v>359</v>
      </c>
      <c r="H230" s="19" t="s">
        <v>15</v>
      </c>
      <c r="I230" s="22"/>
      <c r="J230" s="20"/>
      <c r="K230" s="16">
        <v>1.2</v>
      </c>
    </row>
    <row r="231" spans="2:11" ht="15.75">
      <c r="B231" s="18" t="s">
        <v>365</v>
      </c>
      <c r="C231" s="19" t="s">
        <v>12</v>
      </c>
      <c r="D231" s="3">
        <f t="shared" si="4"/>
        <v>13</v>
      </c>
      <c r="E231" s="19"/>
      <c r="F231" s="19">
        <v>2000</v>
      </c>
      <c r="G231" s="21" t="s">
        <v>359</v>
      </c>
      <c r="H231" s="19">
        <v>50</v>
      </c>
      <c r="I231" s="22"/>
      <c r="J231" s="20"/>
      <c r="K231" s="9">
        <v>1.5532407407407406E-4</v>
      </c>
    </row>
    <row r="232" spans="2:11" ht="15.75">
      <c r="B232" s="18" t="s">
        <v>365</v>
      </c>
      <c r="C232" s="19" t="s">
        <v>12</v>
      </c>
      <c r="D232" s="3">
        <f t="shared" si="4"/>
        <v>13</v>
      </c>
      <c r="E232" s="19"/>
      <c r="F232" s="19">
        <v>2000</v>
      </c>
      <c r="G232" s="21" t="s">
        <v>359</v>
      </c>
      <c r="H232" s="19" t="s">
        <v>14</v>
      </c>
      <c r="I232" s="22"/>
      <c r="J232" s="20"/>
      <c r="K232" s="16">
        <v>12.5</v>
      </c>
    </row>
    <row r="233" spans="2:11" ht="15.75">
      <c r="B233" s="18" t="s">
        <v>362</v>
      </c>
      <c r="C233" s="19" t="s">
        <v>91</v>
      </c>
      <c r="D233" s="3">
        <f t="shared" ref="D233:D296" si="5">2013-F233</f>
        <v>22</v>
      </c>
      <c r="E233" s="19"/>
      <c r="F233" s="19">
        <v>1991</v>
      </c>
      <c r="G233" s="21" t="s">
        <v>359</v>
      </c>
      <c r="H233" s="19">
        <v>50</v>
      </c>
      <c r="I233" s="22"/>
      <c r="J233" s="20"/>
      <c r="K233" s="9">
        <v>1.3321759259259257E-4</v>
      </c>
    </row>
    <row r="234" spans="2:11" ht="15.75">
      <c r="B234" s="18" t="s">
        <v>362</v>
      </c>
      <c r="C234" s="19" t="s">
        <v>91</v>
      </c>
      <c r="D234" s="3">
        <f t="shared" si="5"/>
        <v>22</v>
      </c>
      <c r="E234" s="19"/>
      <c r="F234" s="19">
        <v>1991</v>
      </c>
      <c r="G234" s="21" t="s">
        <v>359</v>
      </c>
      <c r="H234" s="19" t="s">
        <v>15</v>
      </c>
      <c r="I234" s="22"/>
      <c r="J234" s="20"/>
      <c r="K234" s="16">
        <v>1.3</v>
      </c>
    </row>
    <row r="235" spans="2:11" ht="15.75">
      <c r="B235" s="18" t="s">
        <v>330</v>
      </c>
      <c r="C235" s="19" t="s">
        <v>12</v>
      </c>
      <c r="D235" s="3">
        <f t="shared" si="5"/>
        <v>18</v>
      </c>
      <c r="E235" s="19" t="s">
        <v>13</v>
      </c>
      <c r="F235" s="19">
        <v>1995</v>
      </c>
      <c r="G235" s="21" t="s">
        <v>328</v>
      </c>
      <c r="H235" s="19">
        <v>100</v>
      </c>
      <c r="I235" s="22"/>
      <c r="J235" s="20"/>
      <c r="K235" s="9">
        <v>2.1875E-4</v>
      </c>
    </row>
    <row r="236" spans="2:11" ht="15.75">
      <c r="B236" s="18" t="s">
        <v>330</v>
      </c>
      <c r="C236" s="19" t="s">
        <v>12</v>
      </c>
      <c r="D236" s="3">
        <f t="shared" si="5"/>
        <v>18</v>
      </c>
      <c r="E236" s="19" t="s">
        <v>13</v>
      </c>
      <c r="F236" s="19">
        <v>1995</v>
      </c>
      <c r="G236" s="21" t="s">
        <v>328</v>
      </c>
      <c r="H236" s="19" t="s">
        <v>18</v>
      </c>
      <c r="I236" s="22"/>
      <c r="J236" s="20"/>
      <c r="K236" s="16">
        <v>4.9000000000000004</v>
      </c>
    </row>
    <row r="237" spans="2:11" ht="15.75">
      <c r="B237" s="18" t="s">
        <v>333</v>
      </c>
      <c r="C237" s="19" t="s">
        <v>91</v>
      </c>
      <c r="D237" s="3">
        <f t="shared" si="5"/>
        <v>23</v>
      </c>
      <c r="E237" s="19" t="s">
        <v>13</v>
      </c>
      <c r="F237" s="19">
        <v>1990</v>
      </c>
      <c r="G237" s="21" t="s">
        <v>328</v>
      </c>
      <c r="H237" s="19" t="s">
        <v>15</v>
      </c>
      <c r="I237" s="22"/>
      <c r="J237" s="20"/>
      <c r="K237" s="16">
        <v>0.9</v>
      </c>
    </row>
    <row r="238" spans="2:11" ht="15.75">
      <c r="B238" s="18" t="s">
        <v>334</v>
      </c>
      <c r="C238" s="19" t="s">
        <v>12</v>
      </c>
      <c r="D238" s="3">
        <f t="shared" si="5"/>
        <v>22</v>
      </c>
      <c r="E238" s="19" t="s">
        <v>13</v>
      </c>
      <c r="F238" s="19">
        <v>1991</v>
      </c>
      <c r="G238" s="21" t="s">
        <v>328</v>
      </c>
      <c r="H238" s="19" t="s">
        <v>29</v>
      </c>
      <c r="I238" s="22"/>
      <c r="J238" s="20"/>
      <c r="K238" s="16">
        <v>1</v>
      </c>
    </row>
    <row r="239" spans="2:11" ht="15.75">
      <c r="B239" s="18" t="s">
        <v>329</v>
      </c>
      <c r="C239" s="19" t="s">
        <v>91</v>
      </c>
      <c r="D239" s="3">
        <f t="shared" si="5"/>
        <v>19</v>
      </c>
      <c r="E239" s="19" t="s">
        <v>13</v>
      </c>
      <c r="F239" s="19">
        <v>1994</v>
      </c>
      <c r="G239" s="21" t="s">
        <v>328</v>
      </c>
      <c r="H239" s="19">
        <v>100</v>
      </c>
      <c r="I239" s="22"/>
      <c r="J239" s="20"/>
      <c r="K239" s="9">
        <v>1.545138888888889E-4</v>
      </c>
    </row>
    <row r="240" spans="2:11" ht="15.75">
      <c r="B240" s="18" t="s">
        <v>329</v>
      </c>
      <c r="C240" s="19" t="s">
        <v>91</v>
      </c>
      <c r="D240" s="3">
        <f t="shared" si="5"/>
        <v>19</v>
      </c>
      <c r="E240" s="19" t="s">
        <v>13</v>
      </c>
      <c r="F240" s="19">
        <v>1994</v>
      </c>
      <c r="G240" s="21" t="s">
        <v>328</v>
      </c>
      <c r="H240" s="19" t="s">
        <v>29</v>
      </c>
      <c r="I240" s="22"/>
      <c r="J240" s="20"/>
      <c r="K240" s="16">
        <v>4.0999999999999996</v>
      </c>
    </row>
    <row r="241" spans="2:11" ht="15.75">
      <c r="B241" s="18" t="s">
        <v>332</v>
      </c>
      <c r="C241" s="19" t="s">
        <v>91</v>
      </c>
      <c r="D241" s="3">
        <f t="shared" si="5"/>
        <v>23</v>
      </c>
      <c r="E241" s="19" t="s">
        <v>20</v>
      </c>
      <c r="F241" s="19">
        <v>1990</v>
      </c>
      <c r="G241" s="21" t="s">
        <v>328</v>
      </c>
      <c r="H241" s="19">
        <v>50</v>
      </c>
      <c r="I241" s="22"/>
      <c r="J241" s="20"/>
      <c r="K241" s="9">
        <v>1.5902777777777779E-4</v>
      </c>
    </row>
    <row r="242" spans="2:11" ht="15.75">
      <c r="B242" s="18" t="s">
        <v>332</v>
      </c>
      <c r="C242" s="19" t="s">
        <v>91</v>
      </c>
      <c r="D242" s="3">
        <f t="shared" si="5"/>
        <v>23</v>
      </c>
      <c r="E242" s="19" t="s">
        <v>20</v>
      </c>
      <c r="F242" s="19">
        <v>1990</v>
      </c>
      <c r="G242" s="21" t="s">
        <v>328</v>
      </c>
      <c r="H242" s="19" t="s">
        <v>14</v>
      </c>
      <c r="I242" s="22"/>
      <c r="J242" s="20"/>
      <c r="K242" s="16">
        <v>19</v>
      </c>
    </row>
    <row r="243" spans="2:11" ht="15.75">
      <c r="B243" s="18" t="s">
        <v>335</v>
      </c>
      <c r="C243" s="19" t="s">
        <v>12</v>
      </c>
      <c r="D243" s="3">
        <f t="shared" si="5"/>
        <v>20</v>
      </c>
      <c r="E243" s="19" t="s">
        <v>13</v>
      </c>
      <c r="F243" s="19">
        <v>1993</v>
      </c>
      <c r="G243" s="21" t="s">
        <v>328</v>
      </c>
      <c r="H243" s="19" t="s">
        <v>15</v>
      </c>
      <c r="I243" s="22"/>
      <c r="J243" s="20"/>
      <c r="K243" s="16">
        <v>1.1000000000000001</v>
      </c>
    </row>
    <row r="244" spans="2:11" ht="15.75">
      <c r="B244" s="18" t="s">
        <v>331</v>
      </c>
      <c r="C244" s="19" t="s">
        <v>12</v>
      </c>
      <c r="D244" s="3">
        <f t="shared" si="5"/>
        <v>18</v>
      </c>
      <c r="E244" s="19" t="s">
        <v>13</v>
      </c>
      <c r="F244" s="19">
        <v>1995</v>
      </c>
      <c r="G244" s="21" t="s">
        <v>328</v>
      </c>
      <c r="H244" s="19">
        <v>100</v>
      </c>
      <c r="I244" s="22"/>
      <c r="J244" s="20"/>
      <c r="K244" s="9">
        <v>1.9097222222222223E-4</v>
      </c>
    </row>
    <row r="245" spans="2:11" ht="15.75">
      <c r="B245" s="18" t="s">
        <v>331</v>
      </c>
      <c r="C245" s="19" t="s">
        <v>12</v>
      </c>
      <c r="D245" s="3">
        <f t="shared" si="5"/>
        <v>18</v>
      </c>
      <c r="E245" s="19" t="s">
        <v>13</v>
      </c>
      <c r="F245" s="19">
        <v>1995</v>
      </c>
      <c r="G245" s="21" t="s">
        <v>328</v>
      </c>
      <c r="H245" s="19" t="s">
        <v>18</v>
      </c>
      <c r="I245" s="22"/>
      <c r="J245" s="20"/>
      <c r="K245" s="16">
        <v>5.3</v>
      </c>
    </row>
    <row r="246" spans="2:11" ht="15.75">
      <c r="B246" s="18" t="s">
        <v>244</v>
      </c>
      <c r="C246" s="19" t="s">
        <v>91</v>
      </c>
      <c r="D246" s="3">
        <f t="shared" si="5"/>
        <v>17</v>
      </c>
      <c r="E246" s="19" t="s">
        <v>13</v>
      </c>
      <c r="F246" s="19">
        <v>1996</v>
      </c>
      <c r="G246" s="21" t="s">
        <v>237</v>
      </c>
      <c r="H246" s="19">
        <v>100</v>
      </c>
      <c r="I246" s="22"/>
      <c r="J246" s="20"/>
      <c r="K246" s="9">
        <v>2.2858796296296296E-4</v>
      </c>
    </row>
    <row r="247" spans="2:11" ht="15.75">
      <c r="B247" s="18" t="s">
        <v>244</v>
      </c>
      <c r="C247" s="19" t="s">
        <v>91</v>
      </c>
      <c r="D247" s="3">
        <f t="shared" si="5"/>
        <v>17</v>
      </c>
      <c r="E247" s="46" t="s">
        <v>13</v>
      </c>
      <c r="F247" s="19">
        <v>1996</v>
      </c>
      <c r="G247" s="21" t="s">
        <v>237</v>
      </c>
      <c r="H247" s="19" t="s">
        <v>18</v>
      </c>
      <c r="I247" s="22"/>
      <c r="J247" s="20"/>
      <c r="K247" s="16">
        <v>5.85</v>
      </c>
    </row>
    <row r="248" spans="2:11" ht="15.75">
      <c r="B248" s="18" t="s">
        <v>241</v>
      </c>
      <c r="C248" s="19" t="s">
        <v>12</v>
      </c>
      <c r="D248" s="3">
        <f t="shared" si="5"/>
        <v>19</v>
      </c>
      <c r="E248" s="19" t="s">
        <v>13</v>
      </c>
      <c r="F248" s="19">
        <v>1994</v>
      </c>
      <c r="G248" s="21" t="s">
        <v>237</v>
      </c>
      <c r="H248" s="19">
        <v>200</v>
      </c>
      <c r="I248" s="22"/>
      <c r="J248" s="20"/>
      <c r="K248" s="9">
        <v>4.317129629629629E-4</v>
      </c>
    </row>
    <row r="249" spans="2:11" ht="15.75">
      <c r="B249" s="18" t="s">
        <v>241</v>
      </c>
      <c r="C249" s="19" t="s">
        <v>12</v>
      </c>
      <c r="D249" s="3">
        <f t="shared" si="5"/>
        <v>19</v>
      </c>
      <c r="E249" s="19" t="s">
        <v>13</v>
      </c>
      <c r="F249" s="19">
        <v>1994</v>
      </c>
      <c r="G249" s="21" t="s">
        <v>237</v>
      </c>
      <c r="H249" s="19" t="s">
        <v>29</v>
      </c>
      <c r="I249" s="22"/>
      <c r="J249" s="20"/>
      <c r="K249" s="16">
        <v>3.6</v>
      </c>
    </row>
    <row r="250" spans="2:11" ht="15.75">
      <c r="B250" s="18" t="s">
        <v>240</v>
      </c>
      <c r="C250" s="19" t="s">
        <v>91</v>
      </c>
      <c r="D250" s="3">
        <f t="shared" si="5"/>
        <v>15</v>
      </c>
      <c r="E250" s="19" t="s">
        <v>77</v>
      </c>
      <c r="F250" s="19">
        <v>1998</v>
      </c>
      <c r="G250" s="21" t="s">
        <v>237</v>
      </c>
      <c r="H250" s="19">
        <v>400</v>
      </c>
      <c r="I250" s="22"/>
      <c r="J250" s="20"/>
      <c r="K250" s="9">
        <v>7.6388888888888893E-4</v>
      </c>
    </row>
    <row r="251" spans="2:11" ht="15.75">
      <c r="B251" s="18" t="s">
        <v>240</v>
      </c>
      <c r="C251" s="19" t="s">
        <v>91</v>
      </c>
      <c r="D251" s="3">
        <f t="shared" si="5"/>
        <v>15</v>
      </c>
      <c r="E251" s="19" t="s">
        <v>77</v>
      </c>
      <c r="F251" s="19">
        <v>1998</v>
      </c>
      <c r="G251" s="21" t="s">
        <v>237</v>
      </c>
      <c r="H251" s="19" t="s">
        <v>228</v>
      </c>
      <c r="I251" s="22"/>
      <c r="J251" s="20"/>
      <c r="K251" s="16">
        <v>1.1000000000000001</v>
      </c>
    </row>
    <row r="252" spans="2:11" ht="15.75">
      <c r="B252" s="18" t="s">
        <v>243</v>
      </c>
      <c r="C252" s="19" t="s">
        <v>91</v>
      </c>
      <c r="D252" s="3">
        <f t="shared" si="5"/>
        <v>15</v>
      </c>
      <c r="E252" s="19" t="s">
        <v>13</v>
      </c>
      <c r="F252" s="19">
        <v>1998</v>
      </c>
      <c r="G252" s="21" t="s">
        <v>237</v>
      </c>
      <c r="H252" s="19">
        <v>100</v>
      </c>
      <c r="I252" s="22"/>
      <c r="J252" s="20"/>
      <c r="K252" s="9">
        <v>1.8402777777777778E-4</v>
      </c>
    </row>
    <row r="253" spans="2:11" ht="15.75">
      <c r="B253" s="18" t="s">
        <v>243</v>
      </c>
      <c r="C253" s="19" t="s">
        <v>91</v>
      </c>
      <c r="D253" s="3">
        <f t="shared" si="5"/>
        <v>15</v>
      </c>
      <c r="E253" s="19" t="s">
        <v>13</v>
      </c>
      <c r="F253" s="19">
        <v>1998</v>
      </c>
      <c r="G253" s="21" t="s">
        <v>237</v>
      </c>
      <c r="H253" s="19" t="s">
        <v>18</v>
      </c>
      <c r="I253" s="22"/>
      <c r="J253" s="20"/>
      <c r="K253" s="16">
        <v>4.4000000000000004</v>
      </c>
    </row>
    <row r="254" spans="2:11" ht="15.75">
      <c r="B254" s="18" t="s">
        <v>238</v>
      </c>
      <c r="C254" s="19" t="s">
        <v>91</v>
      </c>
      <c r="D254" s="3">
        <f t="shared" si="5"/>
        <v>17</v>
      </c>
      <c r="E254" s="19" t="s">
        <v>13</v>
      </c>
      <c r="F254" s="19">
        <v>1996</v>
      </c>
      <c r="G254" s="21" t="s">
        <v>237</v>
      </c>
      <c r="H254" s="19">
        <v>400</v>
      </c>
      <c r="I254" s="22"/>
      <c r="J254" s="20"/>
      <c r="K254" s="9">
        <v>6.9444444444444447E-4</v>
      </c>
    </row>
    <row r="255" spans="2:11" ht="15.75">
      <c r="B255" s="18" t="s">
        <v>238</v>
      </c>
      <c r="C255" s="19" t="s">
        <v>91</v>
      </c>
      <c r="D255" s="3">
        <f t="shared" si="5"/>
        <v>17</v>
      </c>
      <c r="E255" s="19" t="s">
        <v>13</v>
      </c>
      <c r="F255" s="19">
        <v>1996</v>
      </c>
      <c r="G255" s="21" t="s">
        <v>237</v>
      </c>
      <c r="H255" s="19" t="s">
        <v>29</v>
      </c>
      <c r="I255" s="22"/>
      <c r="J255" s="20"/>
      <c r="K255" s="16">
        <v>3.7</v>
      </c>
    </row>
    <row r="256" spans="2:11" ht="15.75">
      <c r="B256" s="18" t="s">
        <v>245</v>
      </c>
      <c r="C256" s="19" t="s">
        <v>91</v>
      </c>
      <c r="D256" s="3">
        <f t="shared" si="5"/>
        <v>13</v>
      </c>
      <c r="E256" s="46" t="s">
        <v>13</v>
      </c>
      <c r="F256" s="19">
        <v>2000</v>
      </c>
      <c r="G256" s="21" t="s">
        <v>237</v>
      </c>
      <c r="H256" s="19">
        <v>100</v>
      </c>
      <c r="I256" s="22"/>
      <c r="J256" s="20"/>
      <c r="K256" s="9">
        <v>1.9791666666666669E-4</v>
      </c>
    </row>
    <row r="257" spans="2:12" ht="15.75">
      <c r="B257" s="18" t="s">
        <v>245</v>
      </c>
      <c r="C257" s="19" t="s">
        <v>91</v>
      </c>
      <c r="D257" s="3">
        <f t="shared" si="5"/>
        <v>13</v>
      </c>
      <c r="E257" s="46" t="s">
        <v>13</v>
      </c>
      <c r="F257" s="19">
        <v>2000</v>
      </c>
      <c r="G257" s="21" t="s">
        <v>237</v>
      </c>
      <c r="H257" s="19" t="s">
        <v>29</v>
      </c>
      <c r="I257" s="22"/>
      <c r="J257" s="20"/>
      <c r="K257" s="16">
        <v>3.45</v>
      </c>
    </row>
    <row r="258" spans="2:12" ht="15.75">
      <c r="B258" s="31" t="s">
        <v>239</v>
      </c>
      <c r="C258" s="10" t="s">
        <v>91</v>
      </c>
      <c r="D258" s="3">
        <f t="shared" si="5"/>
        <v>20</v>
      </c>
      <c r="E258" s="10" t="s">
        <v>13</v>
      </c>
      <c r="F258" s="10">
        <v>1993</v>
      </c>
      <c r="G258" s="21" t="s">
        <v>237</v>
      </c>
      <c r="H258" s="19">
        <v>200</v>
      </c>
      <c r="I258" s="22"/>
      <c r="J258" s="20"/>
      <c r="K258" s="9">
        <v>3.5717592592592593E-4</v>
      </c>
    </row>
    <row r="259" spans="2:12" ht="15.75">
      <c r="B259" s="31" t="s">
        <v>239</v>
      </c>
      <c r="C259" s="10" t="s">
        <v>91</v>
      </c>
      <c r="D259" s="3">
        <f t="shared" si="5"/>
        <v>20</v>
      </c>
      <c r="E259" s="10" t="s">
        <v>13</v>
      </c>
      <c r="F259" s="10">
        <v>1993</v>
      </c>
      <c r="G259" s="21" t="s">
        <v>237</v>
      </c>
      <c r="H259" s="19" t="s">
        <v>18</v>
      </c>
      <c r="I259" s="22"/>
      <c r="J259" s="20"/>
      <c r="K259" s="16">
        <v>8</v>
      </c>
      <c r="L259" s="16"/>
    </row>
    <row r="260" spans="2:12" ht="15.75">
      <c r="B260" s="31" t="s">
        <v>242</v>
      </c>
      <c r="C260" s="10" t="s">
        <v>12</v>
      </c>
      <c r="D260" s="3">
        <f t="shared" si="5"/>
        <v>12</v>
      </c>
      <c r="E260" s="10" t="s">
        <v>13</v>
      </c>
      <c r="F260" s="19">
        <v>2001</v>
      </c>
      <c r="G260" s="21" t="s">
        <v>237</v>
      </c>
      <c r="H260" s="19" t="s">
        <v>15</v>
      </c>
      <c r="I260" s="22"/>
      <c r="J260" s="20"/>
      <c r="K260" s="16">
        <v>1</v>
      </c>
      <c r="L260" s="16"/>
    </row>
    <row r="261" spans="2:12" ht="15.75">
      <c r="B261" s="31" t="s">
        <v>242</v>
      </c>
      <c r="C261" s="10" t="s">
        <v>12</v>
      </c>
      <c r="D261" s="3">
        <f t="shared" si="5"/>
        <v>12</v>
      </c>
      <c r="E261" s="10" t="s">
        <v>13</v>
      </c>
      <c r="F261" s="19">
        <v>2001</v>
      </c>
      <c r="G261" s="21" t="s">
        <v>237</v>
      </c>
      <c r="H261" s="19" t="s">
        <v>14</v>
      </c>
      <c r="I261" s="22"/>
      <c r="J261" s="20"/>
      <c r="K261" s="16">
        <v>13</v>
      </c>
    </row>
    <row r="262" spans="2:12" ht="15.75">
      <c r="B262" s="31" t="s">
        <v>185</v>
      </c>
      <c r="C262" s="10" t="s">
        <v>91</v>
      </c>
      <c r="D262" s="3">
        <f t="shared" si="5"/>
        <v>22</v>
      </c>
      <c r="E262" s="10" t="s">
        <v>13</v>
      </c>
      <c r="F262" s="19">
        <v>1991</v>
      </c>
      <c r="G262" s="21" t="s">
        <v>57</v>
      </c>
      <c r="H262" s="19" t="s">
        <v>186</v>
      </c>
      <c r="I262" s="22"/>
      <c r="J262" s="20"/>
      <c r="K262" s="9">
        <v>1.3657407407407409E-3</v>
      </c>
    </row>
    <row r="263" spans="2:12" ht="15.75">
      <c r="B263" s="31" t="s">
        <v>185</v>
      </c>
      <c r="C263" s="10" t="s">
        <v>91</v>
      </c>
      <c r="D263" s="3">
        <f t="shared" si="5"/>
        <v>22</v>
      </c>
      <c r="E263" s="10" t="s">
        <v>13</v>
      </c>
      <c r="F263" s="19">
        <v>1991</v>
      </c>
      <c r="G263" s="21" t="s">
        <v>57</v>
      </c>
      <c r="H263" s="19" t="s">
        <v>38</v>
      </c>
      <c r="I263" s="22"/>
      <c r="J263" s="20"/>
      <c r="K263" s="16">
        <v>5.3</v>
      </c>
    </row>
    <row r="264" spans="2:12">
      <c r="B264" s="32" t="s">
        <v>187</v>
      </c>
      <c r="C264" s="10" t="s">
        <v>12</v>
      </c>
      <c r="D264" s="3">
        <f t="shared" si="5"/>
        <v>21</v>
      </c>
      <c r="E264" s="10" t="s">
        <v>13</v>
      </c>
      <c r="F264" s="19">
        <v>1992</v>
      </c>
      <c r="G264" s="15" t="s">
        <v>57</v>
      </c>
      <c r="H264" s="3" t="s">
        <v>186</v>
      </c>
      <c r="I264" s="7"/>
      <c r="J264" s="39"/>
      <c r="K264" s="9">
        <v>7.5231481481481471E-4</v>
      </c>
    </row>
    <row r="265" spans="2:12">
      <c r="B265" s="32" t="s">
        <v>187</v>
      </c>
      <c r="C265" s="10" t="s">
        <v>12</v>
      </c>
      <c r="D265" s="3">
        <f t="shared" si="5"/>
        <v>21</v>
      </c>
      <c r="E265" s="10" t="s">
        <v>13</v>
      </c>
      <c r="F265" s="19">
        <v>1992</v>
      </c>
      <c r="G265" s="15" t="s">
        <v>57</v>
      </c>
      <c r="H265" s="3" t="s">
        <v>38</v>
      </c>
      <c r="I265" s="7"/>
      <c r="J265" s="39"/>
      <c r="K265" s="7">
        <v>3.4</v>
      </c>
    </row>
    <row r="266" spans="2:12">
      <c r="B266" s="31" t="s">
        <v>184</v>
      </c>
      <c r="C266" s="10" t="s">
        <v>12</v>
      </c>
      <c r="D266" s="3">
        <f t="shared" si="5"/>
        <v>15</v>
      </c>
      <c r="E266" s="10" t="s">
        <v>13</v>
      </c>
      <c r="F266" s="19">
        <v>1998</v>
      </c>
      <c r="G266" s="21" t="s">
        <v>57</v>
      </c>
      <c r="H266" s="19">
        <v>100</v>
      </c>
      <c r="I266" s="18"/>
      <c r="J266" s="41"/>
      <c r="K266" s="9">
        <v>2.2662037037037033E-4</v>
      </c>
    </row>
    <row r="267" spans="2:12" ht="15.75">
      <c r="B267" s="31" t="s">
        <v>184</v>
      </c>
      <c r="C267" s="10" t="s">
        <v>12</v>
      </c>
      <c r="D267" s="3">
        <f t="shared" si="5"/>
        <v>15</v>
      </c>
      <c r="E267" s="10" t="s">
        <v>13</v>
      </c>
      <c r="F267" s="19">
        <v>1998</v>
      </c>
      <c r="G267" s="21" t="s">
        <v>57</v>
      </c>
      <c r="H267" s="19" t="s">
        <v>29</v>
      </c>
      <c r="I267" s="22"/>
      <c r="J267" s="20"/>
      <c r="K267" s="16">
        <v>2.2000000000000002</v>
      </c>
    </row>
    <row r="268" spans="2:12" ht="15.75">
      <c r="B268" s="31" t="s">
        <v>183</v>
      </c>
      <c r="C268" s="10" t="s">
        <v>91</v>
      </c>
      <c r="D268" s="3">
        <f t="shared" si="5"/>
        <v>17</v>
      </c>
      <c r="E268" s="10" t="s">
        <v>13</v>
      </c>
      <c r="F268" s="19">
        <v>1996</v>
      </c>
      <c r="G268" s="21" t="s">
        <v>57</v>
      </c>
      <c r="H268" s="19">
        <v>400</v>
      </c>
      <c r="I268" s="22"/>
      <c r="J268" s="20"/>
      <c r="K268" s="9">
        <v>1.0494212962962963E-3</v>
      </c>
    </row>
    <row r="269" spans="2:12" ht="15.75">
      <c r="B269" s="31" t="s">
        <v>183</v>
      </c>
      <c r="C269" s="10" t="s">
        <v>91</v>
      </c>
      <c r="D269" s="3">
        <f t="shared" si="5"/>
        <v>17</v>
      </c>
      <c r="E269" s="10" t="s">
        <v>13</v>
      </c>
      <c r="F269" s="19">
        <v>1996</v>
      </c>
      <c r="G269" s="21" t="s">
        <v>57</v>
      </c>
      <c r="H269" s="19" t="s">
        <v>29</v>
      </c>
      <c r="I269" s="22"/>
      <c r="J269" s="20"/>
      <c r="K269" s="16">
        <v>4.0999999999999996</v>
      </c>
    </row>
    <row r="270" spans="2:12" ht="15.75">
      <c r="B270" s="31" t="s">
        <v>389</v>
      </c>
      <c r="C270" s="10" t="s">
        <v>91</v>
      </c>
      <c r="D270" s="3">
        <f t="shared" si="5"/>
        <v>35</v>
      </c>
      <c r="E270" s="10" t="s">
        <v>13</v>
      </c>
      <c r="F270" s="19">
        <v>1978</v>
      </c>
      <c r="G270" s="21" t="s">
        <v>103</v>
      </c>
      <c r="H270" s="19" t="s">
        <v>15</v>
      </c>
      <c r="I270" s="22"/>
      <c r="J270" s="20"/>
      <c r="K270" s="16">
        <v>1.23</v>
      </c>
    </row>
    <row r="271" spans="2:12" ht="15.75">
      <c r="B271" s="31" t="s">
        <v>112</v>
      </c>
      <c r="C271" s="10" t="s">
        <v>91</v>
      </c>
      <c r="D271" s="3">
        <f t="shared" si="5"/>
        <v>25</v>
      </c>
      <c r="E271" s="10" t="s">
        <v>13</v>
      </c>
      <c r="F271" s="19">
        <v>1988</v>
      </c>
      <c r="G271" s="21" t="s">
        <v>103</v>
      </c>
      <c r="H271" s="19">
        <v>400</v>
      </c>
      <c r="I271" s="22"/>
      <c r="J271" s="20"/>
      <c r="K271" s="9">
        <v>9.8726851851851862E-4</v>
      </c>
    </row>
    <row r="272" spans="2:12" ht="15.75">
      <c r="B272" s="31" t="s">
        <v>112</v>
      </c>
      <c r="C272" s="10" t="s">
        <v>91</v>
      </c>
      <c r="D272" s="3">
        <f t="shared" si="5"/>
        <v>25</v>
      </c>
      <c r="E272" s="10" t="s">
        <v>13</v>
      </c>
      <c r="F272" s="19">
        <v>1988</v>
      </c>
      <c r="G272" s="21" t="s">
        <v>103</v>
      </c>
      <c r="H272" s="19" t="s">
        <v>29</v>
      </c>
      <c r="I272" s="22"/>
      <c r="J272" s="20"/>
      <c r="K272" s="16">
        <v>3.2</v>
      </c>
    </row>
    <row r="273" spans="2:11" ht="15.75">
      <c r="B273" s="18" t="s">
        <v>105</v>
      </c>
      <c r="C273" s="19" t="s">
        <v>91</v>
      </c>
      <c r="D273" s="3">
        <f t="shared" si="5"/>
        <v>30</v>
      </c>
      <c r="E273" s="19" t="s">
        <v>13</v>
      </c>
      <c r="F273" s="19">
        <v>1983</v>
      </c>
      <c r="G273" s="21" t="s">
        <v>103</v>
      </c>
      <c r="H273" s="19">
        <v>400</v>
      </c>
      <c r="I273" s="22"/>
      <c r="J273" s="20"/>
      <c r="K273" s="9">
        <v>9.2071759259259266E-4</v>
      </c>
    </row>
    <row r="274" spans="2:11" ht="15.75">
      <c r="B274" s="18" t="s">
        <v>105</v>
      </c>
      <c r="C274" s="19" t="s">
        <v>91</v>
      </c>
      <c r="D274" s="3">
        <f t="shared" si="5"/>
        <v>30</v>
      </c>
      <c r="E274" s="19" t="s">
        <v>13</v>
      </c>
      <c r="F274" s="19">
        <v>1983</v>
      </c>
      <c r="G274" s="21" t="s">
        <v>103</v>
      </c>
      <c r="H274" s="19" t="s">
        <v>29</v>
      </c>
      <c r="I274" s="22"/>
      <c r="J274" s="20"/>
      <c r="K274" s="16">
        <v>3.4</v>
      </c>
    </row>
    <row r="275" spans="2:11" ht="15.75">
      <c r="B275" s="18" t="s">
        <v>106</v>
      </c>
      <c r="C275" s="19" t="s">
        <v>91</v>
      </c>
      <c r="D275" s="3">
        <f t="shared" si="5"/>
        <v>29</v>
      </c>
      <c r="E275" s="19" t="s">
        <v>13</v>
      </c>
      <c r="F275" s="19">
        <v>1984</v>
      </c>
      <c r="G275" s="21" t="s">
        <v>103</v>
      </c>
      <c r="H275" s="19">
        <v>400</v>
      </c>
      <c r="I275" s="22"/>
      <c r="J275" s="20"/>
      <c r="K275" s="9">
        <v>1.2106481481481482E-3</v>
      </c>
    </row>
    <row r="276" spans="2:11" ht="15.75">
      <c r="B276" s="18" t="s">
        <v>106</v>
      </c>
      <c r="C276" s="19" t="s">
        <v>91</v>
      </c>
      <c r="D276" s="3">
        <f t="shared" si="5"/>
        <v>29</v>
      </c>
      <c r="E276" s="19" t="s">
        <v>13</v>
      </c>
      <c r="F276" s="19">
        <v>1984</v>
      </c>
      <c r="G276" s="21" t="s">
        <v>103</v>
      </c>
      <c r="H276" s="19" t="s">
        <v>18</v>
      </c>
      <c r="I276" s="22"/>
      <c r="J276" s="20"/>
      <c r="K276" s="16">
        <v>6</v>
      </c>
    </row>
    <row r="277" spans="2:11" ht="15.75">
      <c r="B277" s="18" t="s">
        <v>276</v>
      </c>
      <c r="C277" s="19" t="s">
        <v>12</v>
      </c>
      <c r="D277" s="3">
        <f t="shared" si="5"/>
        <v>34</v>
      </c>
      <c r="E277" s="19" t="s">
        <v>13</v>
      </c>
      <c r="F277" s="19">
        <v>1979</v>
      </c>
      <c r="G277" s="21" t="s">
        <v>103</v>
      </c>
      <c r="H277" s="19">
        <v>400</v>
      </c>
      <c r="I277" s="22"/>
      <c r="J277" s="20"/>
      <c r="K277" s="9">
        <v>1.6261574074074075E-3</v>
      </c>
    </row>
    <row r="278" spans="2:11" ht="15.75">
      <c r="B278" s="18" t="s">
        <v>276</v>
      </c>
      <c r="C278" s="19" t="s">
        <v>12</v>
      </c>
      <c r="D278" s="3">
        <f t="shared" si="5"/>
        <v>34</v>
      </c>
      <c r="E278" s="19" t="s">
        <v>13</v>
      </c>
      <c r="F278" s="19">
        <v>1979</v>
      </c>
      <c r="G278" s="21" t="s">
        <v>103</v>
      </c>
      <c r="H278" s="19" t="s">
        <v>29</v>
      </c>
      <c r="I278" s="22"/>
      <c r="J278" s="20"/>
      <c r="K278" s="16">
        <v>1.52</v>
      </c>
    </row>
    <row r="279" spans="2:11" ht="15.75">
      <c r="B279" s="18" t="s">
        <v>102</v>
      </c>
      <c r="C279" s="19" t="s">
        <v>91</v>
      </c>
      <c r="D279" s="3">
        <f t="shared" si="5"/>
        <v>31</v>
      </c>
      <c r="E279" s="19" t="s">
        <v>13</v>
      </c>
      <c r="F279" s="19">
        <v>1982</v>
      </c>
      <c r="G279" s="21" t="s">
        <v>103</v>
      </c>
      <c r="H279" s="19">
        <v>800</v>
      </c>
      <c r="I279" s="22"/>
      <c r="J279" s="20"/>
      <c r="K279" s="9">
        <v>2.0950231481481484E-3</v>
      </c>
    </row>
    <row r="280" spans="2:11" ht="15.75">
      <c r="B280" s="18" t="s">
        <v>102</v>
      </c>
      <c r="C280" s="19" t="s">
        <v>91</v>
      </c>
      <c r="D280" s="3">
        <f t="shared" si="5"/>
        <v>31</v>
      </c>
      <c r="E280" s="19" t="s">
        <v>13</v>
      </c>
      <c r="F280" s="19">
        <v>1982</v>
      </c>
      <c r="G280" s="21" t="s">
        <v>103</v>
      </c>
      <c r="H280" s="19" t="s">
        <v>29</v>
      </c>
      <c r="I280" s="22"/>
      <c r="J280" s="20"/>
      <c r="K280" s="16">
        <v>3.19</v>
      </c>
    </row>
    <row r="281" spans="2:11">
      <c r="B281" s="8" t="s">
        <v>34</v>
      </c>
      <c r="C281" s="3" t="s">
        <v>12</v>
      </c>
      <c r="D281" s="3">
        <f t="shared" si="5"/>
        <v>29</v>
      </c>
      <c r="E281" s="3" t="s">
        <v>13</v>
      </c>
      <c r="F281" s="3">
        <v>1984</v>
      </c>
      <c r="G281" s="4" t="s">
        <v>44</v>
      </c>
      <c r="H281" s="3">
        <v>100</v>
      </c>
      <c r="I281" s="39"/>
      <c r="J281" s="39"/>
      <c r="K281" s="9">
        <v>3.5300925925925924E-4</v>
      </c>
    </row>
    <row r="282" spans="2:11">
      <c r="B282" s="8" t="s">
        <v>34</v>
      </c>
      <c r="C282" s="3" t="s">
        <v>12</v>
      </c>
      <c r="D282" s="3">
        <f t="shared" si="5"/>
        <v>29</v>
      </c>
      <c r="E282" s="3" t="s">
        <v>13</v>
      </c>
      <c r="F282" s="3">
        <v>1984</v>
      </c>
      <c r="G282" s="4" t="s">
        <v>44</v>
      </c>
      <c r="H282" s="3" t="s">
        <v>18</v>
      </c>
      <c r="I282" s="39"/>
      <c r="J282" s="39"/>
      <c r="K282" s="7">
        <v>3.1</v>
      </c>
    </row>
    <row r="283" spans="2:11">
      <c r="B283" s="8" t="s">
        <v>32</v>
      </c>
      <c r="C283" s="3" t="s">
        <v>12</v>
      </c>
      <c r="D283" s="3">
        <f t="shared" si="5"/>
        <v>32</v>
      </c>
      <c r="E283" s="3" t="s">
        <v>13</v>
      </c>
      <c r="F283" s="3">
        <v>1981</v>
      </c>
      <c r="G283" s="4" t="s">
        <v>44</v>
      </c>
      <c r="H283" s="3">
        <v>100</v>
      </c>
      <c r="I283" s="39"/>
      <c r="J283" s="39"/>
      <c r="K283" s="9">
        <v>4.0682870370370368E-4</v>
      </c>
    </row>
    <row r="284" spans="2:11">
      <c r="B284" s="8" t="s">
        <v>32</v>
      </c>
      <c r="C284" s="3" t="s">
        <v>12</v>
      </c>
      <c r="D284" s="3">
        <f t="shared" si="5"/>
        <v>32</v>
      </c>
      <c r="E284" s="3" t="s">
        <v>13</v>
      </c>
      <c r="F284" s="3">
        <v>1981</v>
      </c>
      <c r="G284" s="4" t="s">
        <v>44</v>
      </c>
      <c r="H284" s="3" t="s">
        <v>29</v>
      </c>
      <c r="I284" s="39"/>
      <c r="J284" s="39"/>
      <c r="K284" s="7">
        <v>1.05</v>
      </c>
    </row>
    <row r="285" spans="2:11">
      <c r="B285" s="8" t="s">
        <v>26</v>
      </c>
      <c r="C285" s="3" t="s">
        <v>12</v>
      </c>
      <c r="D285" s="3">
        <f t="shared" si="5"/>
        <v>38</v>
      </c>
      <c r="E285" s="3" t="s">
        <v>13</v>
      </c>
      <c r="F285" s="3">
        <v>1975</v>
      </c>
      <c r="G285" s="4" t="s">
        <v>44</v>
      </c>
      <c r="H285" s="3">
        <v>200</v>
      </c>
      <c r="I285" s="39"/>
      <c r="J285" s="39"/>
      <c r="K285" s="9">
        <v>7.430555555555555E-4</v>
      </c>
    </row>
    <row r="286" spans="2:11">
      <c r="B286" s="8" t="s">
        <v>26</v>
      </c>
      <c r="C286" s="3" t="s">
        <v>12</v>
      </c>
      <c r="D286" s="3">
        <f t="shared" si="5"/>
        <v>38</v>
      </c>
      <c r="E286" s="3" t="s">
        <v>13</v>
      </c>
      <c r="F286" s="3">
        <v>1975</v>
      </c>
      <c r="G286" s="4" t="s">
        <v>44</v>
      </c>
      <c r="H286" s="3" t="s">
        <v>18</v>
      </c>
      <c r="I286" s="39"/>
      <c r="J286" s="39"/>
      <c r="K286" s="7">
        <v>3.4</v>
      </c>
    </row>
    <row r="287" spans="2:11">
      <c r="B287" s="8" t="s">
        <v>30</v>
      </c>
      <c r="C287" s="3" t="s">
        <v>12</v>
      </c>
      <c r="D287" s="3">
        <f t="shared" si="5"/>
        <v>32</v>
      </c>
      <c r="E287" s="3" t="s">
        <v>13</v>
      </c>
      <c r="F287" s="3">
        <v>1981</v>
      </c>
      <c r="G287" s="4" t="s">
        <v>44</v>
      </c>
      <c r="H287" s="3">
        <v>100</v>
      </c>
      <c r="I287" s="39"/>
      <c r="J287" s="39"/>
      <c r="K287" s="9">
        <v>3.0266203703703699E-4</v>
      </c>
    </row>
    <row r="288" spans="2:11">
      <c r="B288" s="8" t="s">
        <v>30</v>
      </c>
      <c r="C288" s="3" t="s">
        <v>12</v>
      </c>
      <c r="D288" s="3">
        <f t="shared" si="5"/>
        <v>32</v>
      </c>
      <c r="E288" s="3" t="s">
        <v>13</v>
      </c>
      <c r="F288" s="3">
        <v>1981</v>
      </c>
      <c r="G288" s="4" t="s">
        <v>44</v>
      </c>
      <c r="H288" s="3" t="s">
        <v>29</v>
      </c>
      <c r="I288" s="39"/>
      <c r="J288" s="39"/>
      <c r="K288" s="7">
        <v>1.25</v>
      </c>
    </row>
    <row r="289" spans="2:11">
      <c r="B289" s="8" t="s">
        <v>24</v>
      </c>
      <c r="C289" s="3" t="s">
        <v>12</v>
      </c>
      <c r="D289" s="3">
        <f t="shared" si="5"/>
        <v>39</v>
      </c>
      <c r="E289" s="3" t="s">
        <v>13</v>
      </c>
      <c r="F289" s="3">
        <v>1974</v>
      </c>
      <c r="G289" s="4" t="s">
        <v>44</v>
      </c>
      <c r="H289" s="3">
        <v>200</v>
      </c>
      <c r="I289" s="39"/>
      <c r="J289" s="39"/>
      <c r="K289" s="9">
        <v>7.4884259259259262E-4</v>
      </c>
    </row>
    <row r="290" spans="2:11">
      <c r="B290" s="8" t="s">
        <v>24</v>
      </c>
      <c r="C290" s="3" t="s">
        <v>12</v>
      </c>
      <c r="D290" s="3">
        <f t="shared" si="5"/>
        <v>39</v>
      </c>
      <c r="E290" s="3" t="s">
        <v>13</v>
      </c>
      <c r="F290" s="3">
        <v>1974</v>
      </c>
      <c r="G290" s="4" t="s">
        <v>44</v>
      </c>
      <c r="H290" s="3" t="s">
        <v>18</v>
      </c>
      <c r="I290" s="39"/>
      <c r="J290" s="39"/>
      <c r="K290" s="7">
        <v>3.1</v>
      </c>
    </row>
    <row r="291" spans="2:11">
      <c r="B291" s="8" t="s">
        <v>181</v>
      </c>
      <c r="C291" s="3" t="s">
        <v>12</v>
      </c>
      <c r="D291" s="3">
        <f t="shared" si="5"/>
        <v>36</v>
      </c>
      <c r="E291" s="3" t="s">
        <v>13</v>
      </c>
      <c r="F291" s="3">
        <v>1977</v>
      </c>
      <c r="G291" s="4" t="s">
        <v>44</v>
      </c>
      <c r="H291" s="3">
        <v>50</v>
      </c>
      <c r="I291" s="39"/>
      <c r="J291" s="40"/>
      <c r="K291" s="9">
        <v>2.199074074074074E-4</v>
      </c>
    </row>
    <row r="292" spans="2:11">
      <c r="B292" s="8" t="s">
        <v>181</v>
      </c>
      <c r="C292" s="3" t="s">
        <v>12</v>
      </c>
      <c r="D292" s="3">
        <f t="shared" si="5"/>
        <v>36</v>
      </c>
      <c r="E292" s="3" t="s">
        <v>13</v>
      </c>
      <c r="F292" s="3">
        <v>1977</v>
      </c>
      <c r="G292" s="4" t="s">
        <v>44</v>
      </c>
      <c r="H292" s="3" t="s">
        <v>182</v>
      </c>
      <c r="I292" s="39"/>
      <c r="J292" s="40"/>
      <c r="K292" s="7">
        <v>6.3</v>
      </c>
    </row>
    <row r="293" spans="2:11">
      <c r="B293" s="8" t="s">
        <v>31</v>
      </c>
      <c r="C293" s="3" t="s">
        <v>12</v>
      </c>
      <c r="D293" s="3">
        <f t="shared" si="5"/>
        <v>35</v>
      </c>
      <c r="E293" s="3" t="s">
        <v>13</v>
      </c>
      <c r="F293" s="3">
        <v>1978</v>
      </c>
      <c r="G293" s="4" t="s">
        <v>44</v>
      </c>
      <c r="H293" s="3">
        <v>100</v>
      </c>
      <c r="I293" s="39"/>
      <c r="J293" s="40"/>
      <c r="K293" s="9">
        <v>3.6226851851851855E-4</v>
      </c>
    </row>
    <row r="294" spans="2:11">
      <c r="B294" s="8" t="s">
        <v>31</v>
      </c>
      <c r="C294" s="3" t="s">
        <v>12</v>
      </c>
      <c r="D294" s="3">
        <f t="shared" si="5"/>
        <v>35</v>
      </c>
      <c r="E294" s="3" t="s">
        <v>13</v>
      </c>
      <c r="F294" s="3">
        <v>1978</v>
      </c>
      <c r="G294" s="4" t="s">
        <v>44</v>
      </c>
      <c r="H294" s="3" t="s">
        <v>18</v>
      </c>
      <c r="I294" s="39"/>
      <c r="J294" s="39"/>
      <c r="K294" s="7">
        <v>3.1</v>
      </c>
    </row>
    <row r="295" spans="2:11" ht="15.75">
      <c r="B295" s="8" t="s">
        <v>355</v>
      </c>
      <c r="C295" s="19" t="s">
        <v>12</v>
      </c>
      <c r="D295" s="3">
        <f t="shared" si="5"/>
        <v>21</v>
      </c>
      <c r="E295" s="19" t="s">
        <v>20</v>
      </c>
      <c r="F295" s="19">
        <v>1992</v>
      </c>
      <c r="G295" s="15" t="s">
        <v>84</v>
      </c>
      <c r="H295" s="19">
        <v>50</v>
      </c>
      <c r="I295" s="22"/>
      <c r="J295" s="20"/>
      <c r="K295" s="9">
        <v>1.4351851851851852E-4</v>
      </c>
    </row>
    <row r="296" spans="2:11" ht="15.75">
      <c r="B296" s="8" t="s">
        <v>355</v>
      </c>
      <c r="C296" s="19" t="s">
        <v>12</v>
      </c>
      <c r="D296" s="3">
        <f t="shared" si="5"/>
        <v>21</v>
      </c>
      <c r="E296" s="19" t="s">
        <v>20</v>
      </c>
      <c r="F296" s="19">
        <v>1992</v>
      </c>
      <c r="G296" s="15" t="s">
        <v>84</v>
      </c>
      <c r="H296" s="19" t="s">
        <v>14</v>
      </c>
      <c r="I296" s="22"/>
      <c r="J296" s="20"/>
      <c r="K296" s="16">
        <v>9.5</v>
      </c>
    </row>
    <row r="297" spans="2:11" ht="15.75">
      <c r="B297" s="8" t="s">
        <v>353</v>
      </c>
      <c r="C297" s="19" t="s">
        <v>91</v>
      </c>
      <c r="D297" s="3">
        <f t="shared" ref="D297:D360" si="6">2013-F297</f>
        <v>11</v>
      </c>
      <c r="E297" s="19" t="s">
        <v>13</v>
      </c>
      <c r="F297" s="19">
        <v>2002</v>
      </c>
      <c r="G297" s="15" t="s">
        <v>84</v>
      </c>
      <c r="H297" s="19">
        <v>50</v>
      </c>
      <c r="I297" s="22"/>
      <c r="J297" s="20"/>
      <c r="K297" s="9">
        <v>1.5555555555555556E-4</v>
      </c>
    </row>
    <row r="298" spans="2:11" ht="15.75">
      <c r="B298" s="8" t="s">
        <v>353</v>
      </c>
      <c r="C298" s="19" t="s">
        <v>91</v>
      </c>
      <c r="D298" s="3">
        <f t="shared" si="6"/>
        <v>11</v>
      </c>
      <c r="E298" s="19" t="s">
        <v>13</v>
      </c>
      <c r="F298" s="19">
        <v>2002</v>
      </c>
      <c r="G298" s="15" t="s">
        <v>84</v>
      </c>
      <c r="H298" s="19" t="s">
        <v>15</v>
      </c>
      <c r="I298" s="22"/>
      <c r="J298" s="20"/>
      <c r="K298" s="16">
        <v>0.88</v>
      </c>
    </row>
    <row r="299" spans="2:11" ht="15.75">
      <c r="B299" s="18" t="s">
        <v>160</v>
      </c>
      <c r="C299" s="19" t="s">
        <v>12</v>
      </c>
      <c r="D299" s="3">
        <f t="shared" si="6"/>
        <v>14</v>
      </c>
      <c r="E299" s="19" t="s">
        <v>13</v>
      </c>
      <c r="F299" s="19">
        <v>1999</v>
      </c>
      <c r="G299" s="21" t="s">
        <v>84</v>
      </c>
      <c r="H299" s="19">
        <v>200</v>
      </c>
      <c r="I299" s="22"/>
      <c r="J299" s="20"/>
      <c r="K299" s="9">
        <v>5.4571759259259254E-4</v>
      </c>
    </row>
    <row r="300" spans="2:11" ht="15.75">
      <c r="B300" s="18" t="s">
        <v>160</v>
      </c>
      <c r="C300" s="19" t="s">
        <v>12</v>
      </c>
      <c r="D300" s="3">
        <f t="shared" si="6"/>
        <v>14</v>
      </c>
      <c r="E300" s="19" t="s">
        <v>13</v>
      </c>
      <c r="F300" s="19">
        <v>1999</v>
      </c>
      <c r="G300" s="21" t="s">
        <v>84</v>
      </c>
      <c r="H300" s="19" t="s">
        <v>18</v>
      </c>
      <c r="I300" s="22"/>
      <c r="J300" s="20"/>
      <c r="K300" s="16">
        <v>3.64</v>
      </c>
    </row>
    <row r="301" spans="2:11" ht="15.75">
      <c r="B301" s="8" t="s">
        <v>354</v>
      </c>
      <c r="C301" s="19" t="s">
        <v>12</v>
      </c>
      <c r="D301" s="3">
        <f t="shared" si="6"/>
        <v>15</v>
      </c>
      <c r="E301" s="19" t="s">
        <v>77</v>
      </c>
      <c r="F301" s="19">
        <v>1998</v>
      </c>
      <c r="G301" s="15" t="s">
        <v>84</v>
      </c>
      <c r="H301" s="19" t="s">
        <v>231</v>
      </c>
      <c r="I301" s="22"/>
      <c r="J301" s="20"/>
      <c r="K301" s="54">
        <v>861</v>
      </c>
    </row>
    <row r="302" spans="2:11" ht="15.75">
      <c r="B302" s="8" t="s">
        <v>343</v>
      </c>
      <c r="C302" s="19" t="s">
        <v>91</v>
      </c>
      <c r="D302" s="3">
        <f t="shared" si="6"/>
        <v>15</v>
      </c>
      <c r="E302" s="19" t="s">
        <v>77</v>
      </c>
      <c r="F302" s="19">
        <v>1998</v>
      </c>
      <c r="G302" s="15" t="s">
        <v>84</v>
      </c>
      <c r="H302" s="19" t="s">
        <v>231</v>
      </c>
      <c r="I302" s="22"/>
      <c r="J302" s="20"/>
      <c r="K302" s="54">
        <v>1410</v>
      </c>
    </row>
    <row r="303" spans="2:11" ht="15.75">
      <c r="B303" s="8" t="s">
        <v>344</v>
      </c>
      <c r="C303" s="19" t="s">
        <v>91</v>
      </c>
      <c r="D303" s="3">
        <f t="shared" si="6"/>
        <v>17</v>
      </c>
      <c r="E303" s="19" t="s">
        <v>77</v>
      </c>
      <c r="F303" s="19">
        <v>1996</v>
      </c>
      <c r="G303" s="15" t="s">
        <v>84</v>
      </c>
      <c r="H303" s="19" t="s">
        <v>231</v>
      </c>
      <c r="I303" s="22"/>
      <c r="J303" s="20"/>
      <c r="K303" s="54">
        <v>1715</v>
      </c>
    </row>
    <row r="304" spans="2:11">
      <c r="B304" s="18" t="s">
        <v>159</v>
      </c>
      <c r="C304" s="19" t="s">
        <v>91</v>
      </c>
      <c r="D304" s="3">
        <f t="shared" si="6"/>
        <v>21</v>
      </c>
      <c r="E304" s="19" t="s">
        <v>13</v>
      </c>
      <c r="F304" s="19">
        <v>1992</v>
      </c>
      <c r="G304" s="21" t="s">
        <v>84</v>
      </c>
      <c r="H304" s="19">
        <v>100</v>
      </c>
      <c r="I304" s="39"/>
      <c r="J304" s="39"/>
      <c r="K304" s="9">
        <v>2.2222222222222221E-4</v>
      </c>
    </row>
    <row r="305" spans="2:11">
      <c r="B305" s="18" t="s">
        <v>159</v>
      </c>
      <c r="C305" s="19" t="s">
        <v>91</v>
      </c>
      <c r="D305" s="3">
        <f t="shared" si="6"/>
        <v>21</v>
      </c>
      <c r="E305" s="19" t="s">
        <v>13</v>
      </c>
      <c r="F305" s="19">
        <v>1992</v>
      </c>
      <c r="G305" s="21" t="s">
        <v>84</v>
      </c>
      <c r="H305" s="19" t="s">
        <v>29</v>
      </c>
      <c r="I305" s="39"/>
      <c r="J305" s="39"/>
      <c r="K305" s="16">
        <v>1.7</v>
      </c>
    </row>
    <row r="306" spans="2:11" ht="15.75">
      <c r="B306" s="8" t="s">
        <v>352</v>
      </c>
      <c r="C306" s="19" t="s">
        <v>12</v>
      </c>
      <c r="D306" s="3">
        <f t="shared" si="6"/>
        <v>20</v>
      </c>
      <c r="E306" s="19" t="s">
        <v>13</v>
      </c>
      <c r="F306" s="19">
        <v>1993</v>
      </c>
      <c r="G306" s="15" t="s">
        <v>84</v>
      </c>
      <c r="H306" s="19">
        <v>50</v>
      </c>
      <c r="I306" s="22"/>
      <c r="J306" s="20"/>
      <c r="K306" s="9">
        <v>3.6273148148148146E-4</v>
      </c>
    </row>
    <row r="307" spans="2:11" ht="15.75">
      <c r="B307" s="8" t="s">
        <v>352</v>
      </c>
      <c r="C307" s="19" t="s">
        <v>12</v>
      </c>
      <c r="D307" s="3">
        <f t="shared" si="6"/>
        <v>20</v>
      </c>
      <c r="E307" s="19" t="s">
        <v>13</v>
      </c>
      <c r="F307" s="19">
        <v>1993</v>
      </c>
      <c r="G307" s="15" t="s">
        <v>84</v>
      </c>
      <c r="H307" s="19" t="s">
        <v>14</v>
      </c>
      <c r="I307" s="22"/>
      <c r="J307" s="20"/>
      <c r="K307" s="16">
        <v>6.2</v>
      </c>
    </row>
    <row r="308" spans="2:11">
      <c r="B308" s="8" t="s">
        <v>176</v>
      </c>
      <c r="C308" s="19" t="s">
        <v>91</v>
      </c>
      <c r="D308" s="3">
        <f t="shared" si="6"/>
        <v>16</v>
      </c>
      <c r="E308" s="19" t="s">
        <v>13</v>
      </c>
      <c r="F308" s="19">
        <v>1997</v>
      </c>
      <c r="G308" s="15" t="s">
        <v>84</v>
      </c>
      <c r="H308" s="3">
        <v>200</v>
      </c>
      <c r="I308" s="7"/>
      <c r="J308" s="40"/>
      <c r="K308" s="9">
        <v>4.8726851851851855E-4</v>
      </c>
    </row>
    <row r="309" spans="2:11">
      <c r="B309" s="8" t="s">
        <v>176</v>
      </c>
      <c r="C309" s="19" t="s">
        <v>91</v>
      </c>
      <c r="D309" s="3">
        <f t="shared" si="6"/>
        <v>16</v>
      </c>
      <c r="E309" s="19" t="s">
        <v>13</v>
      </c>
      <c r="F309" s="19">
        <v>1997</v>
      </c>
      <c r="G309" s="15" t="s">
        <v>84</v>
      </c>
      <c r="H309" s="3" t="s">
        <v>29</v>
      </c>
      <c r="I309" s="7"/>
      <c r="J309" s="39"/>
      <c r="K309" s="7">
        <v>3.4</v>
      </c>
    </row>
    <row r="310" spans="2:11">
      <c r="B310" s="8" t="s">
        <v>345</v>
      </c>
      <c r="C310" s="19" t="s">
        <v>12</v>
      </c>
      <c r="D310" s="3">
        <f t="shared" si="6"/>
        <v>17</v>
      </c>
      <c r="E310" s="19" t="s">
        <v>77</v>
      </c>
      <c r="F310" s="19">
        <v>1996</v>
      </c>
      <c r="G310" s="15" t="s">
        <v>84</v>
      </c>
      <c r="H310" s="3">
        <v>400</v>
      </c>
      <c r="I310" s="7"/>
      <c r="J310" s="39"/>
      <c r="K310" s="9">
        <v>1.8402777777777777E-3</v>
      </c>
    </row>
    <row r="311" spans="2:11" ht="15.75">
      <c r="B311" s="8" t="s">
        <v>351</v>
      </c>
      <c r="C311" s="19" t="s">
        <v>12</v>
      </c>
      <c r="D311" s="3">
        <f t="shared" si="6"/>
        <v>10</v>
      </c>
      <c r="E311" s="19" t="s">
        <v>13</v>
      </c>
      <c r="F311" s="19">
        <v>2003</v>
      </c>
      <c r="G311" s="15" t="s">
        <v>84</v>
      </c>
      <c r="H311" s="19">
        <v>100</v>
      </c>
      <c r="I311" s="22"/>
      <c r="J311" s="20"/>
      <c r="K311" s="9">
        <v>3.0092592592592595E-4</v>
      </c>
    </row>
    <row r="312" spans="2:11" ht="15.75">
      <c r="B312" s="8" t="s">
        <v>351</v>
      </c>
      <c r="C312" s="19" t="s">
        <v>12</v>
      </c>
      <c r="D312" s="3">
        <f t="shared" si="6"/>
        <v>10</v>
      </c>
      <c r="E312" s="19" t="s">
        <v>13</v>
      </c>
      <c r="F312" s="19">
        <v>2003</v>
      </c>
      <c r="G312" s="15" t="s">
        <v>84</v>
      </c>
      <c r="H312" s="19" t="s">
        <v>29</v>
      </c>
      <c r="I312" s="22"/>
      <c r="J312" s="20"/>
      <c r="K312" s="16">
        <v>1.2</v>
      </c>
    </row>
    <row r="313" spans="2:11" ht="15.75">
      <c r="B313" s="18" t="s">
        <v>111</v>
      </c>
      <c r="C313" s="19" t="s">
        <v>91</v>
      </c>
      <c r="D313" s="3">
        <f t="shared" si="6"/>
        <v>25</v>
      </c>
      <c r="E313" s="19" t="s">
        <v>13</v>
      </c>
      <c r="F313" s="19">
        <v>1988</v>
      </c>
      <c r="G313" s="21" t="s">
        <v>84</v>
      </c>
      <c r="H313" s="19">
        <v>800</v>
      </c>
      <c r="I313" s="22"/>
      <c r="J313" s="20"/>
      <c r="K313" s="9">
        <v>2.4189814814814816E-3</v>
      </c>
    </row>
    <row r="314" spans="2:11" ht="15.75">
      <c r="B314" s="18" t="s">
        <v>111</v>
      </c>
      <c r="C314" s="19" t="s">
        <v>91</v>
      </c>
      <c r="D314" s="3">
        <f t="shared" si="6"/>
        <v>25</v>
      </c>
      <c r="E314" s="19" t="s">
        <v>13</v>
      </c>
      <c r="F314" s="19">
        <v>1988</v>
      </c>
      <c r="G314" s="21" t="s">
        <v>84</v>
      </c>
      <c r="H314" s="19" t="s">
        <v>29</v>
      </c>
      <c r="I314" s="22"/>
      <c r="J314" s="20"/>
      <c r="K314" s="16">
        <v>3.4</v>
      </c>
    </row>
    <row r="315" spans="2:11" ht="15.75">
      <c r="B315" s="8" t="s">
        <v>358</v>
      </c>
      <c r="C315" s="19" t="s">
        <v>12</v>
      </c>
      <c r="D315" s="3">
        <f t="shared" si="6"/>
        <v>15</v>
      </c>
      <c r="E315" s="19" t="s">
        <v>77</v>
      </c>
      <c r="F315" s="19">
        <v>1998</v>
      </c>
      <c r="G315" s="15" t="s">
        <v>84</v>
      </c>
      <c r="H315" s="19">
        <v>800</v>
      </c>
      <c r="I315" s="22"/>
      <c r="J315" s="20"/>
      <c r="K315" s="9">
        <v>2.3148148148148151E-3</v>
      </c>
    </row>
    <row r="316" spans="2:11" ht="15.75">
      <c r="B316" s="8" t="s">
        <v>358</v>
      </c>
      <c r="C316" s="19" t="s">
        <v>12</v>
      </c>
      <c r="D316" s="3">
        <f t="shared" si="6"/>
        <v>15</v>
      </c>
      <c r="E316" s="19" t="s">
        <v>77</v>
      </c>
      <c r="F316" s="19">
        <v>1998</v>
      </c>
      <c r="G316" s="15" t="s">
        <v>84</v>
      </c>
      <c r="H316" s="19" t="s">
        <v>228</v>
      </c>
      <c r="I316" s="22"/>
      <c r="J316" s="20"/>
      <c r="K316" s="16">
        <v>1.2</v>
      </c>
    </row>
    <row r="317" spans="2:11" ht="15.75">
      <c r="B317" s="18" t="s">
        <v>162</v>
      </c>
      <c r="C317" s="19" t="s">
        <v>12</v>
      </c>
      <c r="D317" s="3">
        <f t="shared" si="6"/>
        <v>15</v>
      </c>
      <c r="E317" s="19" t="s">
        <v>13</v>
      </c>
      <c r="F317" s="19">
        <v>1998</v>
      </c>
      <c r="G317" s="21" t="s">
        <v>84</v>
      </c>
      <c r="H317" s="19" t="s">
        <v>15</v>
      </c>
      <c r="I317" s="22"/>
      <c r="J317" s="20"/>
      <c r="K317" s="7">
        <v>0.6</v>
      </c>
    </row>
    <row r="318" spans="2:11" ht="15.75">
      <c r="B318" s="18" t="s">
        <v>162</v>
      </c>
      <c r="C318" s="19" t="s">
        <v>12</v>
      </c>
      <c r="D318" s="3">
        <f t="shared" si="6"/>
        <v>15</v>
      </c>
      <c r="E318" s="19" t="s">
        <v>13</v>
      </c>
      <c r="F318" s="19">
        <v>1998</v>
      </c>
      <c r="G318" s="21" t="s">
        <v>84</v>
      </c>
      <c r="H318" s="19" t="s">
        <v>14</v>
      </c>
      <c r="I318" s="22"/>
      <c r="J318" s="20"/>
      <c r="K318" s="16">
        <v>9.1</v>
      </c>
    </row>
    <row r="319" spans="2:11" ht="15.75">
      <c r="B319" s="18" t="s">
        <v>158</v>
      </c>
      <c r="C319" s="19" t="s">
        <v>91</v>
      </c>
      <c r="D319" s="3">
        <f t="shared" si="6"/>
        <v>24</v>
      </c>
      <c r="E319" s="19" t="s">
        <v>13</v>
      </c>
      <c r="F319" s="19">
        <v>1989</v>
      </c>
      <c r="G319" s="21" t="s">
        <v>58</v>
      </c>
      <c r="H319" s="19">
        <v>100</v>
      </c>
      <c r="I319" s="22"/>
      <c r="J319" s="20"/>
      <c r="K319" s="9">
        <v>2.4305555555555552E-4</v>
      </c>
    </row>
    <row r="320" spans="2:11" ht="15.75">
      <c r="B320" s="18" t="s">
        <v>158</v>
      </c>
      <c r="C320" s="19" t="s">
        <v>91</v>
      </c>
      <c r="D320" s="3">
        <f t="shared" si="6"/>
        <v>24</v>
      </c>
      <c r="E320" s="19" t="s">
        <v>13</v>
      </c>
      <c r="F320" s="19">
        <v>1989</v>
      </c>
      <c r="G320" s="21" t="s">
        <v>58</v>
      </c>
      <c r="H320" s="19" t="s">
        <v>18</v>
      </c>
      <c r="I320" s="22"/>
      <c r="J320" s="20"/>
      <c r="K320" s="16">
        <v>4.5</v>
      </c>
    </row>
    <row r="321" spans="2:11" ht="15.75">
      <c r="B321" s="8" t="s">
        <v>349</v>
      </c>
      <c r="C321" s="19" t="s">
        <v>91</v>
      </c>
      <c r="D321" s="3">
        <f t="shared" si="6"/>
        <v>15</v>
      </c>
      <c r="E321" s="19" t="s">
        <v>350</v>
      </c>
      <c r="F321" s="19">
        <v>1998</v>
      </c>
      <c r="G321" s="15" t="s">
        <v>84</v>
      </c>
      <c r="H321" s="19">
        <v>100</v>
      </c>
      <c r="I321" s="22"/>
      <c r="J321" s="20"/>
      <c r="K321" s="9">
        <v>2.5578703703703706E-4</v>
      </c>
    </row>
    <row r="322" spans="2:11" ht="15.75">
      <c r="B322" s="8" t="s">
        <v>349</v>
      </c>
      <c r="C322" s="19" t="s">
        <v>91</v>
      </c>
      <c r="D322" s="3">
        <f t="shared" si="6"/>
        <v>15</v>
      </c>
      <c r="E322" s="19" t="s">
        <v>350</v>
      </c>
      <c r="F322" s="19">
        <v>1998</v>
      </c>
      <c r="G322" s="15" t="s">
        <v>84</v>
      </c>
      <c r="H322" s="19" t="s">
        <v>228</v>
      </c>
      <c r="I322" s="22"/>
      <c r="J322" s="20"/>
      <c r="K322" s="16">
        <v>1.1000000000000001</v>
      </c>
    </row>
    <row r="323" spans="2:11" ht="15.75">
      <c r="B323" s="18" t="s">
        <v>63</v>
      </c>
      <c r="C323" s="19" t="s">
        <v>12</v>
      </c>
      <c r="D323" s="3">
        <f t="shared" si="6"/>
        <v>25</v>
      </c>
      <c r="E323" s="19" t="s">
        <v>13</v>
      </c>
      <c r="F323" s="19">
        <v>1988</v>
      </c>
      <c r="G323" s="4" t="s">
        <v>58</v>
      </c>
      <c r="H323" s="19">
        <v>100</v>
      </c>
      <c r="I323" s="22"/>
      <c r="J323" s="20"/>
      <c r="K323" s="9">
        <v>2.4421296296296295E-4</v>
      </c>
    </row>
    <row r="324" spans="2:11" ht="15.75">
      <c r="B324" s="18" t="s">
        <v>63</v>
      </c>
      <c r="C324" s="19" t="s">
        <v>12</v>
      </c>
      <c r="D324" s="3">
        <f t="shared" si="6"/>
        <v>25</v>
      </c>
      <c r="E324" s="19" t="s">
        <v>13</v>
      </c>
      <c r="F324" s="19">
        <v>1988</v>
      </c>
      <c r="G324" s="4" t="s">
        <v>58</v>
      </c>
      <c r="H324" s="3" t="s">
        <v>18</v>
      </c>
      <c r="I324" s="22"/>
      <c r="J324" s="20"/>
      <c r="K324" s="16">
        <v>3.5</v>
      </c>
    </row>
    <row r="325" spans="2:11" ht="15.75">
      <c r="B325" s="18" t="s">
        <v>164</v>
      </c>
      <c r="C325" s="19" t="s">
        <v>12</v>
      </c>
      <c r="D325" s="3">
        <f t="shared" si="6"/>
        <v>16</v>
      </c>
      <c r="E325" s="19" t="s">
        <v>13</v>
      </c>
      <c r="F325" s="19">
        <v>1997</v>
      </c>
      <c r="G325" s="21" t="s">
        <v>84</v>
      </c>
      <c r="H325" s="19">
        <v>50</v>
      </c>
      <c r="I325" s="22"/>
      <c r="J325" s="20"/>
      <c r="K325" s="9">
        <v>1.5069444444444443E-4</v>
      </c>
    </row>
    <row r="326" spans="2:11" ht="15.75">
      <c r="B326" s="18" t="s">
        <v>164</v>
      </c>
      <c r="C326" s="19" t="s">
        <v>12</v>
      </c>
      <c r="D326" s="3">
        <f t="shared" si="6"/>
        <v>16</v>
      </c>
      <c r="E326" s="19" t="s">
        <v>13</v>
      </c>
      <c r="F326" s="19">
        <v>1997</v>
      </c>
      <c r="G326" s="21" t="s">
        <v>84</v>
      </c>
      <c r="H326" s="19" t="s">
        <v>14</v>
      </c>
      <c r="I326" s="22"/>
      <c r="J326" s="20"/>
      <c r="K326" s="16">
        <v>10.5</v>
      </c>
    </row>
    <row r="327" spans="2:11" ht="15.75">
      <c r="B327" s="8" t="s">
        <v>157</v>
      </c>
      <c r="C327" s="19" t="s">
        <v>91</v>
      </c>
      <c r="D327" s="3">
        <f t="shared" si="6"/>
        <v>14</v>
      </c>
      <c r="E327" s="19" t="s">
        <v>13</v>
      </c>
      <c r="F327" s="19">
        <v>1999</v>
      </c>
      <c r="G327" s="15" t="s">
        <v>84</v>
      </c>
      <c r="H327" s="19">
        <v>50</v>
      </c>
      <c r="I327" s="22"/>
      <c r="J327" s="20"/>
      <c r="K327" s="9">
        <v>2.2048611111111111E-4</v>
      </c>
    </row>
    <row r="328" spans="2:11" ht="15.75">
      <c r="B328" s="8" t="s">
        <v>157</v>
      </c>
      <c r="C328" s="19" t="s">
        <v>91</v>
      </c>
      <c r="D328" s="3">
        <f t="shared" si="6"/>
        <v>14</v>
      </c>
      <c r="E328" s="19" t="s">
        <v>13</v>
      </c>
      <c r="F328" s="19">
        <v>1999</v>
      </c>
      <c r="G328" s="15" t="s">
        <v>84</v>
      </c>
      <c r="H328" s="19" t="s">
        <v>14</v>
      </c>
      <c r="I328" s="22"/>
      <c r="J328" s="20"/>
      <c r="K328" s="16">
        <v>8</v>
      </c>
    </row>
    <row r="329" spans="2:11" ht="15.75">
      <c r="B329" s="18" t="s">
        <v>89</v>
      </c>
      <c r="C329" s="19" t="s">
        <v>12</v>
      </c>
      <c r="D329" s="3">
        <f t="shared" si="6"/>
        <v>15</v>
      </c>
      <c r="E329" s="19" t="s">
        <v>13</v>
      </c>
      <c r="F329" s="19">
        <v>1998</v>
      </c>
      <c r="G329" s="21" t="s">
        <v>84</v>
      </c>
      <c r="H329" s="19" t="s">
        <v>231</v>
      </c>
      <c r="I329" s="22"/>
      <c r="J329" s="20"/>
      <c r="K329" s="54">
        <v>996</v>
      </c>
    </row>
    <row r="330" spans="2:11" ht="15.75">
      <c r="B330" s="18" t="s">
        <v>129</v>
      </c>
      <c r="C330" s="19" t="s">
        <v>91</v>
      </c>
      <c r="D330" s="3">
        <f t="shared" si="6"/>
        <v>21</v>
      </c>
      <c r="E330" s="19" t="s">
        <v>13</v>
      </c>
      <c r="F330" s="19">
        <v>1992</v>
      </c>
      <c r="G330" s="21" t="s">
        <v>84</v>
      </c>
      <c r="H330" s="19">
        <v>100</v>
      </c>
      <c r="I330" s="22"/>
      <c r="J330" s="20"/>
      <c r="K330" s="9">
        <v>2.5462962962962961E-4</v>
      </c>
    </row>
    <row r="331" spans="2:11">
      <c r="B331" s="18" t="s">
        <v>129</v>
      </c>
      <c r="C331" s="19" t="s">
        <v>91</v>
      </c>
      <c r="D331" s="3">
        <f t="shared" si="6"/>
        <v>21</v>
      </c>
      <c r="E331" s="19" t="s">
        <v>13</v>
      </c>
      <c r="F331" s="19">
        <v>1992</v>
      </c>
      <c r="G331" s="21" t="s">
        <v>84</v>
      </c>
      <c r="H331" s="19" t="s">
        <v>18</v>
      </c>
      <c r="I331" s="39"/>
      <c r="J331" s="39"/>
      <c r="K331" s="16">
        <v>2.9</v>
      </c>
    </row>
    <row r="332" spans="2:11" ht="15.75">
      <c r="B332" s="8" t="s">
        <v>357</v>
      </c>
      <c r="C332" s="19" t="s">
        <v>91</v>
      </c>
      <c r="D332" s="3">
        <f t="shared" si="6"/>
        <v>13</v>
      </c>
      <c r="E332" s="19" t="s">
        <v>77</v>
      </c>
      <c r="F332" s="19">
        <v>2000</v>
      </c>
      <c r="G332" s="15" t="s">
        <v>84</v>
      </c>
      <c r="H332" s="19">
        <v>400</v>
      </c>
      <c r="I332" s="22"/>
      <c r="J332" s="20"/>
      <c r="K332" s="9">
        <v>1.2152777777777778E-3</v>
      </c>
    </row>
    <row r="333" spans="2:11" ht="15.75">
      <c r="B333" s="8" t="s">
        <v>357</v>
      </c>
      <c r="C333" s="19" t="s">
        <v>91</v>
      </c>
      <c r="D333" s="3">
        <f t="shared" si="6"/>
        <v>13</v>
      </c>
      <c r="E333" s="19" t="s">
        <v>77</v>
      </c>
      <c r="F333" s="19">
        <v>2000</v>
      </c>
      <c r="G333" s="15" t="s">
        <v>84</v>
      </c>
      <c r="H333" s="19" t="s">
        <v>228</v>
      </c>
      <c r="I333" s="22"/>
      <c r="J333" s="20"/>
      <c r="K333" s="16">
        <v>1.1000000000000001</v>
      </c>
    </row>
    <row r="334" spans="2:11" ht="15.75">
      <c r="B334" s="8" t="s">
        <v>347</v>
      </c>
      <c r="C334" s="19" t="s">
        <v>12</v>
      </c>
      <c r="D334" s="3">
        <f t="shared" si="6"/>
        <v>19</v>
      </c>
      <c r="E334" s="19" t="s">
        <v>77</v>
      </c>
      <c r="F334" s="19">
        <v>1994</v>
      </c>
      <c r="G334" s="15" t="s">
        <v>84</v>
      </c>
      <c r="H334" s="19" t="s">
        <v>231</v>
      </c>
      <c r="I334" s="22"/>
      <c r="J334" s="20"/>
      <c r="K334" s="54">
        <v>946</v>
      </c>
    </row>
    <row r="335" spans="2:11" ht="15.75">
      <c r="B335" s="18" t="s">
        <v>68</v>
      </c>
      <c r="C335" s="3" t="s">
        <v>12</v>
      </c>
      <c r="D335" s="3">
        <f t="shared" si="6"/>
        <v>21</v>
      </c>
      <c r="E335" s="3" t="s">
        <v>13</v>
      </c>
      <c r="F335" s="19">
        <v>1992</v>
      </c>
      <c r="G335" s="4" t="s">
        <v>58</v>
      </c>
      <c r="H335" s="19">
        <v>200</v>
      </c>
      <c r="I335" s="22"/>
      <c r="J335" s="20"/>
      <c r="K335" s="9">
        <v>6.2500000000000001E-4</v>
      </c>
    </row>
    <row r="336" spans="2:11" ht="15.75">
      <c r="B336" s="18" t="s">
        <v>68</v>
      </c>
      <c r="C336" s="3" t="s">
        <v>12</v>
      </c>
      <c r="D336" s="3">
        <f t="shared" si="6"/>
        <v>21</v>
      </c>
      <c r="E336" s="3" t="s">
        <v>13</v>
      </c>
      <c r="F336" s="19">
        <v>1992</v>
      </c>
      <c r="G336" s="4" t="s">
        <v>58</v>
      </c>
      <c r="H336" s="19" t="s">
        <v>18</v>
      </c>
      <c r="I336" s="22"/>
      <c r="J336" s="20"/>
      <c r="K336" s="16">
        <v>4.5</v>
      </c>
    </row>
    <row r="337" spans="2:11" ht="15.75">
      <c r="B337" s="18" t="s">
        <v>69</v>
      </c>
      <c r="C337" s="3" t="s">
        <v>12</v>
      </c>
      <c r="D337" s="3">
        <f t="shared" si="6"/>
        <v>21</v>
      </c>
      <c r="E337" s="3" t="s">
        <v>13</v>
      </c>
      <c r="F337" s="19">
        <v>1992</v>
      </c>
      <c r="G337" s="4" t="s">
        <v>58</v>
      </c>
      <c r="H337" s="19">
        <v>200</v>
      </c>
      <c r="I337" s="22"/>
      <c r="J337" s="20"/>
      <c r="K337" s="9">
        <v>6.1574074074074081E-4</v>
      </c>
    </row>
    <row r="338" spans="2:11" ht="15.75">
      <c r="B338" s="18" t="s">
        <v>69</v>
      </c>
      <c r="C338" s="3" t="s">
        <v>12</v>
      </c>
      <c r="D338" s="3">
        <f t="shared" si="6"/>
        <v>21</v>
      </c>
      <c r="E338" s="3" t="s">
        <v>13</v>
      </c>
      <c r="F338" s="19">
        <v>1992</v>
      </c>
      <c r="G338" s="4" t="s">
        <v>58</v>
      </c>
      <c r="H338" s="19" t="s">
        <v>29</v>
      </c>
      <c r="I338" s="22"/>
      <c r="J338" s="20"/>
      <c r="K338" s="16">
        <v>1.8</v>
      </c>
    </row>
    <row r="339" spans="2:11">
      <c r="B339" s="8" t="s">
        <v>156</v>
      </c>
      <c r="C339" s="19" t="s">
        <v>91</v>
      </c>
      <c r="D339" s="3">
        <f t="shared" si="6"/>
        <v>16</v>
      </c>
      <c r="E339" s="19" t="s">
        <v>13</v>
      </c>
      <c r="F339" s="19">
        <v>1997</v>
      </c>
      <c r="G339" s="15" t="s">
        <v>84</v>
      </c>
      <c r="H339" s="3">
        <v>400</v>
      </c>
      <c r="I339" s="7"/>
      <c r="J339" s="39"/>
      <c r="K339" s="9">
        <v>9.6064814814814808E-4</v>
      </c>
    </row>
    <row r="340" spans="2:11">
      <c r="B340" s="8" t="s">
        <v>156</v>
      </c>
      <c r="C340" s="19" t="s">
        <v>91</v>
      </c>
      <c r="D340" s="3">
        <f t="shared" si="6"/>
        <v>16</v>
      </c>
      <c r="E340" s="19" t="s">
        <v>13</v>
      </c>
      <c r="F340" s="19">
        <v>1997</v>
      </c>
      <c r="G340" s="15" t="s">
        <v>84</v>
      </c>
      <c r="H340" s="3" t="s">
        <v>18</v>
      </c>
      <c r="I340" s="7"/>
      <c r="J340" s="39"/>
      <c r="K340" s="7">
        <v>4.5999999999999996</v>
      </c>
    </row>
    <row r="341" spans="2:11" ht="15.75">
      <c r="B341" s="8" t="s">
        <v>161</v>
      </c>
      <c r="C341" s="19" t="s">
        <v>91</v>
      </c>
      <c r="D341" s="3">
        <f t="shared" si="6"/>
        <v>13</v>
      </c>
      <c r="E341" s="19" t="s">
        <v>13</v>
      </c>
      <c r="F341" s="19">
        <v>2000</v>
      </c>
      <c r="G341" s="15" t="s">
        <v>84</v>
      </c>
      <c r="H341" s="19">
        <v>50</v>
      </c>
      <c r="I341" s="22"/>
      <c r="J341" s="20"/>
      <c r="K341" s="9">
        <v>2.1539351851851852E-4</v>
      </c>
    </row>
    <row r="342" spans="2:11" ht="15.75">
      <c r="B342" s="8" t="s">
        <v>161</v>
      </c>
      <c r="C342" s="19" t="s">
        <v>91</v>
      </c>
      <c r="D342" s="3">
        <f t="shared" si="6"/>
        <v>13</v>
      </c>
      <c r="E342" s="19" t="s">
        <v>13</v>
      </c>
      <c r="F342" s="19">
        <v>2000</v>
      </c>
      <c r="G342" s="15" t="s">
        <v>84</v>
      </c>
      <c r="H342" s="19" t="s">
        <v>14</v>
      </c>
      <c r="I342" s="22"/>
      <c r="J342" s="20"/>
      <c r="K342" s="16">
        <v>7.1</v>
      </c>
    </row>
    <row r="343" spans="2:11" ht="15.75">
      <c r="B343" s="8" t="s">
        <v>348</v>
      </c>
      <c r="C343" s="19" t="s">
        <v>91</v>
      </c>
      <c r="D343" s="3">
        <f t="shared" si="6"/>
        <v>16</v>
      </c>
      <c r="E343" s="19" t="s">
        <v>77</v>
      </c>
      <c r="F343" s="19">
        <v>1997</v>
      </c>
      <c r="G343" s="15" t="s">
        <v>84</v>
      </c>
      <c r="H343" s="19" t="s">
        <v>231</v>
      </c>
      <c r="I343" s="22"/>
      <c r="J343" s="20"/>
      <c r="K343" s="54">
        <v>1194</v>
      </c>
    </row>
    <row r="344" spans="2:11" ht="15.75">
      <c r="B344" s="8" t="s">
        <v>356</v>
      </c>
      <c r="C344" s="19" t="s">
        <v>12</v>
      </c>
      <c r="D344" s="3">
        <f t="shared" si="6"/>
        <v>36</v>
      </c>
      <c r="E344" s="19" t="s">
        <v>20</v>
      </c>
      <c r="F344" s="19">
        <v>1977</v>
      </c>
      <c r="G344" s="15" t="s">
        <v>84</v>
      </c>
      <c r="H344" s="19">
        <v>50</v>
      </c>
      <c r="I344" s="22"/>
      <c r="J344" s="20"/>
      <c r="K344" s="9">
        <v>2.465277777777778E-4</v>
      </c>
    </row>
    <row r="345" spans="2:11" ht="15.75">
      <c r="B345" s="8" t="s">
        <v>356</v>
      </c>
      <c r="C345" s="19" t="s">
        <v>12</v>
      </c>
      <c r="D345" s="3">
        <f t="shared" si="6"/>
        <v>36</v>
      </c>
      <c r="E345" s="19" t="s">
        <v>20</v>
      </c>
      <c r="F345" s="19">
        <v>1977</v>
      </c>
      <c r="G345" s="15" t="s">
        <v>84</v>
      </c>
      <c r="H345" s="19" t="s">
        <v>14</v>
      </c>
      <c r="I345" s="22"/>
      <c r="J345" s="20"/>
      <c r="K345" s="16">
        <v>7.4</v>
      </c>
    </row>
    <row r="346" spans="2:11" ht="15.75">
      <c r="B346" s="18" t="s">
        <v>78</v>
      </c>
      <c r="C346" s="3" t="s">
        <v>12</v>
      </c>
      <c r="D346" s="3">
        <f t="shared" si="6"/>
        <v>19</v>
      </c>
      <c r="E346" s="3" t="s">
        <v>13</v>
      </c>
      <c r="F346" s="19">
        <v>1994</v>
      </c>
      <c r="G346" s="4" t="s">
        <v>58</v>
      </c>
      <c r="H346" s="19">
        <v>200</v>
      </c>
      <c r="I346" s="22"/>
      <c r="J346" s="20"/>
      <c r="K346" s="9">
        <v>6.4814814814814813E-4</v>
      </c>
    </row>
    <row r="347" spans="2:11" ht="15.75">
      <c r="B347" s="18" t="s">
        <v>78</v>
      </c>
      <c r="C347" s="3" t="s">
        <v>12</v>
      </c>
      <c r="D347" s="3">
        <f t="shared" si="6"/>
        <v>19</v>
      </c>
      <c r="E347" s="3" t="s">
        <v>13</v>
      </c>
      <c r="F347" s="19">
        <v>1994</v>
      </c>
      <c r="G347" s="4" t="s">
        <v>58</v>
      </c>
      <c r="H347" s="19" t="s">
        <v>18</v>
      </c>
      <c r="I347" s="22"/>
      <c r="J347" s="20"/>
      <c r="K347" s="16">
        <v>2.8</v>
      </c>
    </row>
    <row r="348" spans="2:11" ht="15.75">
      <c r="B348" s="8" t="s">
        <v>346</v>
      </c>
      <c r="C348" s="19" t="s">
        <v>12</v>
      </c>
      <c r="D348" s="3">
        <f t="shared" si="6"/>
        <v>18</v>
      </c>
      <c r="E348" s="19" t="s">
        <v>77</v>
      </c>
      <c r="F348" s="19">
        <v>1995</v>
      </c>
      <c r="G348" s="15" t="s">
        <v>84</v>
      </c>
      <c r="H348" s="19" t="s">
        <v>231</v>
      </c>
      <c r="I348" s="22"/>
      <c r="J348" s="20"/>
      <c r="K348" s="54">
        <v>908</v>
      </c>
    </row>
    <row r="349" spans="2:11" ht="15.75">
      <c r="B349" s="18" t="s">
        <v>163</v>
      </c>
      <c r="C349" s="19" t="s">
        <v>12</v>
      </c>
      <c r="D349" s="3">
        <f t="shared" si="6"/>
        <v>14</v>
      </c>
      <c r="E349" s="19" t="s">
        <v>13</v>
      </c>
      <c r="F349" s="19">
        <v>1999</v>
      </c>
      <c r="G349" s="21" t="s">
        <v>84</v>
      </c>
      <c r="H349" s="19">
        <v>50</v>
      </c>
      <c r="I349" s="22"/>
      <c r="J349" s="20"/>
      <c r="K349" s="9">
        <v>1.890046296296296E-4</v>
      </c>
    </row>
    <row r="350" spans="2:11" ht="15.75">
      <c r="B350" s="18" t="s">
        <v>163</v>
      </c>
      <c r="C350" s="19" t="s">
        <v>12</v>
      </c>
      <c r="D350" s="3">
        <f t="shared" si="6"/>
        <v>14</v>
      </c>
      <c r="E350" s="19" t="s">
        <v>13</v>
      </c>
      <c r="F350" s="19">
        <v>1999</v>
      </c>
      <c r="G350" s="21" t="s">
        <v>84</v>
      </c>
      <c r="H350" s="19" t="s">
        <v>14</v>
      </c>
      <c r="I350" s="22"/>
      <c r="J350" s="20"/>
      <c r="K350" s="16">
        <v>6</v>
      </c>
    </row>
    <row r="351" spans="2:11" ht="15.75">
      <c r="B351" s="18" t="s">
        <v>88</v>
      </c>
      <c r="C351" s="19" t="s">
        <v>12</v>
      </c>
      <c r="D351" s="3">
        <f t="shared" si="6"/>
        <v>17</v>
      </c>
      <c r="E351" s="19" t="s">
        <v>13</v>
      </c>
      <c r="F351" s="19">
        <v>1996</v>
      </c>
      <c r="G351" s="21" t="s">
        <v>84</v>
      </c>
      <c r="H351" s="19">
        <v>50</v>
      </c>
      <c r="I351" s="22"/>
      <c r="J351" s="20"/>
      <c r="K351" s="9">
        <v>1.8252314814814813E-4</v>
      </c>
    </row>
    <row r="352" spans="2:11" ht="15.75">
      <c r="B352" s="18" t="s">
        <v>88</v>
      </c>
      <c r="C352" s="19" t="s">
        <v>12</v>
      </c>
      <c r="D352" s="3">
        <f t="shared" si="6"/>
        <v>17</v>
      </c>
      <c r="E352" s="19" t="s">
        <v>13</v>
      </c>
      <c r="F352" s="19">
        <v>1996</v>
      </c>
      <c r="G352" s="21" t="s">
        <v>84</v>
      </c>
      <c r="H352" s="19" t="s">
        <v>15</v>
      </c>
      <c r="I352" s="22"/>
      <c r="J352" s="20"/>
      <c r="K352" s="16">
        <v>0.62</v>
      </c>
    </row>
    <row r="353" spans="2:11" ht="15.75">
      <c r="B353" s="18" t="s">
        <v>100</v>
      </c>
      <c r="C353" s="19" t="s">
        <v>91</v>
      </c>
      <c r="D353" s="3">
        <f t="shared" si="6"/>
        <v>32</v>
      </c>
      <c r="E353" s="19" t="s">
        <v>13</v>
      </c>
      <c r="F353" s="19">
        <v>1981</v>
      </c>
      <c r="G353" s="21" t="s">
        <v>27</v>
      </c>
      <c r="H353" s="19">
        <v>100</v>
      </c>
      <c r="I353" s="22"/>
      <c r="J353" s="20"/>
      <c r="K353" s="9">
        <v>2.2569444444444446E-4</v>
      </c>
    </row>
    <row r="354" spans="2:11" ht="15.75">
      <c r="B354" s="18" t="s">
        <v>100</v>
      </c>
      <c r="C354" s="19" t="s">
        <v>91</v>
      </c>
      <c r="D354" s="3">
        <f t="shared" si="6"/>
        <v>32</v>
      </c>
      <c r="E354" s="19" t="s">
        <v>13</v>
      </c>
      <c r="F354" s="19">
        <v>1981</v>
      </c>
      <c r="G354" s="21" t="s">
        <v>27</v>
      </c>
      <c r="H354" s="19" t="s">
        <v>18</v>
      </c>
      <c r="I354" s="22"/>
      <c r="J354" s="20"/>
      <c r="K354" s="16">
        <v>5.43</v>
      </c>
    </row>
    <row r="355" spans="2:11" ht="15.75">
      <c r="B355" s="18" t="s">
        <v>142</v>
      </c>
      <c r="C355" s="19" t="s">
        <v>91</v>
      </c>
      <c r="D355" s="3">
        <f t="shared" si="6"/>
        <v>20</v>
      </c>
      <c r="E355" s="19" t="s">
        <v>13</v>
      </c>
      <c r="F355" s="19">
        <v>1993</v>
      </c>
      <c r="G355" s="21" t="s">
        <v>27</v>
      </c>
      <c r="H355" s="19">
        <v>100</v>
      </c>
      <c r="I355" s="22"/>
      <c r="J355" s="20"/>
      <c r="K355" s="9">
        <v>1.8518518518518518E-4</v>
      </c>
    </row>
    <row r="356" spans="2:11" ht="15.75">
      <c r="B356" s="18" t="s">
        <v>142</v>
      </c>
      <c r="C356" s="19" t="s">
        <v>91</v>
      </c>
      <c r="D356" s="3">
        <f t="shared" si="6"/>
        <v>20</v>
      </c>
      <c r="E356" s="19" t="s">
        <v>13</v>
      </c>
      <c r="F356" s="19">
        <v>1993</v>
      </c>
      <c r="G356" s="21" t="s">
        <v>27</v>
      </c>
      <c r="H356" s="19" t="s">
        <v>29</v>
      </c>
      <c r="I356" s="22"/>
      <c r="J356" s="20"/>
      <c r="K356" s="16">
        <v>2.8</v>
      </c>
    </row>
    <row r="357" spans="2:11" ht="15.75">
      <c r="B357" s="18" t="s">
        <v>35</v>
      </c>
      <c r="C357" s="19" t="s">
        <v>12</v>
      </c>
      <c r="D357" s="3">
        <f t="shared" si="6"/>
        <v>27</v>
      </c>
      <c r="E357" s="19" t="s">
        <v>13</v>
      </c>
      <c r="F357" s="19">
        <v>1986</v>
      </c>
      <c r="G357" s="21" t="s">
        <v>27</v>
      </c>
      <c r="H357" s="19" t="s">
        <v>36</v>
      </c>
      <c r="I357" s="22"/>
      <c r="J357" s="20"/>
      <c r="K357" s="9">
        <v>4.1666666666666669E-4</v>
      </c>
    </row>
    <row r="358" spans="2:11" ht="15.75">
      <c r="B358" s="18" t="s">
        <v>35</v>
      </c>
      <c r="C358" s="19" t="s">
        <v>12</v>
      </c>
      <c r="D358" s="3">
        <f t="shared" si="6"/>
        <v>27</v>
      </c>
      <c r="E358" s="19" t="s">
        <v>13</v>
      </c>
      <c r="F358" s="19">
        <v>1986</v>
      </c>
      <c r="G358" s="21" t="s">
        <v>27</v>
      </c>
      <c r="H358" s="19" t="s">
        <v>37</v>
      </c>
      <c r="I358" s="22"/>
      <c r="J358" s="20"/>
      <c r="K358" s="16">
        <v>3.9</v>
      </c>
    </row>
    <row r="359" spans="2:11" ht="15.75">
      <c r="B359" s="18" t="s">
        <v>99</v>
      </c>
      <c r="C359" s="19" t="s">
        <v>91</v>
      </c>
      <c r="D359" s="3">
        <f t="shared" si="6"/>
        <v>32</v>
      </c>
      <c r="E359" s="19" t="s">
        <v>13</v>
      </c>
      <c r="F359" s="19">
        <v>1981</v>
      </c>
      <c r="G359" s="21" t="s">
        <v>27</v>
      </c>
      <c r="H359" s="19">
        <v>100</v>
      </c>
      <c r="I359" s="22"/>
      <c r="J359" s="20"/>
      <c r="K359" s="9">
        <v>2.3148148148148146E-4</v>
      </c>
    </row>
    <row r="360" spans="2:11" ht="15.75">
      <c r="B360" s="18" t="s">
        <v>99</v>
      </c>
      <c r="C360" s="19" t="s">
        <v>91</v>
      </c>
      <c r="D360" s="3">
        <f t="shared" si="6"/>
        <v>32</v>
      </c>
      <c r="E360" s="19" t="s">
        <v>13</v>
      </c>
      <c r="F360" s="19">
        <v>1981</v>
      </c>
      <c r="G360" s="21" t="s">
        <v>27</v>
      </c>
      <c r="H360" s="19" t="s">
        <v>29</v>
      </c>
      <c r="I360" s="22"/>
      <c r="J360" s="20"/>
      <c r="K360" s="16">
        <v>2</v>
      </c>
    </row>
    <row r="361" spans="2:11">
      <c r="B361" s="8" t="s">
        <v>155</v>
      </c>
      <c r="C361" s="19" t="s">
        <v>91</v>
      </c>
      <c r="D361" s="3">
        <f t="shared" ref="D361:D424" si="7">2013-F361</f>
        <v>17</v>
      </c>
      <c r="E361" s="19" t="s">
        <v>13</v>
      </c>
      <c r="F361" s="19">
        <v>1996</v>
      </c>
      <c r="G361" s="15" t="s">
        <v>27</v>
      </c>
      <c r="H361" s="3">
        <v>50</v>
      </c>
      <c r="I361" s="7"/>
      <c r="J361" s="39"/>
      <c r="K361" s="9">
        <v>1.6203703703703703E-4</v>
      </c>
    </row>
    <row r="362" spans="2:11">
      <c r="B362" s="8" t="s">
        <v>155</v>
      </c>
      <c r="C362" s="19" t="s">
        <v>91</v>
      </c>
      <c r="D362" s="3">
        <f t="shared" si="7"/>
        <v>17</v>
      </c>
      <c r="E362" s="19" t="s">
        <v>13</v>
      </c>
      <c r="F362" s="19">
        <v>1996</v>
      </c>
      <c r="G362" s="15" t="s">
        <v>27</v>
      </c>
      <c r="H362" s="3" t="s">
        <v>14</v>
      </c>
      <c r="I362" s="7"/>
      <c r="J362" s="39"/>
      <c r="K362" s="7">
        <v>15</v>
      </c>
    </row>
    <row r="363" spans="2:11" ht="15.75">
      <c r="B363" s="18" t="s">
        <v>45</v>
      </c>
      <c r="C363" s="19" t="s">
        <v>12</v>
      </c>
      <c r="D363" s="3">
        <f t="shared" si="7"/>
        <v>25</v>
      </c>
      <c r="E363" s="19" t="s">
        <v>13</v>
      </c>
      <c r="F363" s="19">
        <v>1988</v>
      </c>
      <c r="G363" s="21" t="s">
        <v>27</v>
      </c>
      <c r="H363" s="19">
        <v>100</v>
      </c>
      <c r="I363" s="22"/>
      <c r="J363" s="20"/>
      <c r="K363" s="9">
        <v>2.2569444444444446E-4</v>
      </c>
    </row>
    <row r="364" spans="2:11" ht="15.75">
      <c r="B364" s="18" t="s">
        <v>45</v>
      </c>
      <c r="C364" s="19" t="s">
        <v>12</v>
      </c>
      <c r="D364" s="3">
        <f t="shared" si="7"/>
        <v>25</v>
      </c>
      <c r="E364" s="19" t="s">
        <v>13</v>
      </c>
      <c r="F364" s="19">
        <v>1988</v>
      </c>
      <c r="G364" s="21" t="s">
        <v>27</v>
      </c>
      <c r="H364" s="19" t="s">
        <v>18</v>
      </c>
      <c r="I364" s="22"/>
      <c r="J364" s="20"/>
      <c r="K364" s="16">
        <v>4.6500000000000004</v>
      </c>
    </row>
    <row r="365" spans="2:11" ht="15.75">
      <c r="B365" s="18" t="s">
        <v>49</v>
      </c>
      <c r="C365" s="19" t="s">
        <v>12</v>
      </c>
      <c r="D365" s="3">
        <f t="shared" si="7"/>
        <v>23</v>
      </c>
      <c r="E365" s="19" t="s">
        <v>13</v>
      </c>
      <c r="F365" s="19">
        <v>1990</v>
      </c>
      <c r="G365" s="21" t="s">
        <v>27</v>
      </c>
      <c r="H365" s="19">
        <v>200</v>
      </c>
      <c r="I365" s="22"/>
      <c r="J365" s="20"/>
      <c r="K365" s="9">
        <v>4.3981481481481481E-4</v>
      </c>
    </row>
    <row r="366" spans="2:11" ht="15.75">
      <c r="B366" s="18" t="s">
        <v>49</v>
      </c>
      <c r="C366" s="19" t="s">
        <v>12</v>
      </c>
      <c r="D366" s="3">
        <f t="shared" si="7"/>
        <v>23</v>
      </c>
      <c r="E366" s="19" t="s">
        <v>13</v>
      </c>
      <c r="F366" s="19">
        <v>1990</v>
      </c>
      <c r="G366" s="21" t="s">
        <v>27</v>
      </c>
      <c r="H366" s="19" t="s">
        <v>29</v>
      </c>
      <c r="I366" s="22"/>
      <c r="J366" s="20"/>
      <c r="K366" s="16">
        <v>2.9</v>
      </c>
    </row>
    <row r="367" spans="2:11">
      <c r="B367" s="8" t="s">
        <v>154</v>
      </c>
      <c r="C367" s="19" t="s">
        <v>91</v>
      </c>
      <c r="D367" s="3">
        <f t="shared" si="7"/>
        <v>20</v>
      </c>
      <c r="E367" s="19" t="s">
        <v>77</v>
      </c>
      <c r="F367" s="19">
        <v>1993</v>
      </c>
      <c r="G367" s="15" t="s">
        <v>27</v>
      </c>
      <c r="H367" s="3">
        <v>400</v>
      </c>
      <c r="I367" s="7"/>
      <c r="J367" s="39"/>
      <c r="K367" s="9">
        <v>1.0243055555555556E-3</v>
      </c>
    </row>
    <row r="368" spans="2:11" ht="15.75">
      <c r="B368" s="18" t="s">
        <v>114</v>
      </c>
      <c r="C368" s="19" t="s">
        <v>91</v>
      </c>
      <c r="D368" s="3">
        <f t="shared" si="7"/>
        <v>24</v>
      </c>
      <c r="E368" s="19" t="s">
        <v>13</v>
      </c>
      <c r="F368" s="19">
        <v>1989</v>
      </c>
      <c r="G368" s="21" t="s">
        <v>27</v>
      </c>
      <c r="H368" s="19">
        <v>200</v>
      </c>
      <c r="I368" s="22"/>
      <c r="J368" s="20"/>
      <c r="K368" s="9">
        <v>4.0509259259259258E-4</v>
      </c>
    </row>
    <row r="369" spans="2:11" ht="15.75">
      <c r="B369" s="18" t="s">
        <v>114</v>
      </c>
      <c r="C369" s="19" t="s">
        <v>91</v>
      </c>
      <c r="D369" s="3">
        <f t="shared" si="7"/>
        <v>24</v>
      </c>
      <c r="E369" s="19" t="s">
        <v>13</v>
      </c>
      <c r="F369" s="19">
        <v>1989</v>
      </c>
      <c r="G369" s="21" t="s">
        <v>27</v>
      </c>
      <c r="H369" s="19" t="s">
        <v>18</v>
      </c>
      <c r="I369" s="22"/>
      <c r="J369" s="20"/>
      <c r="K369" s="16">
        <v>7.3</v>
      </c>
    </row>
    <row r="370" spans="2:11">
      <c r="B370" s="8" t="s">
        <v>28</v>
      </c>
      <c r="C370" s="3" t="s">
        <v>12</v>
      </c>
      <c r="D370" s="3">
        <f t="shared" si="7"/>
        <v>37</v>
      </c>
      <c r="E370" s="3" t="s">
        <v>13</v>
      </c>
      <c r="F370" s="3">
        <v>1976</v>
      </c>
      <c r="G370" s="4" t="s">
        <v>27</v>
      </c>
      <c r="H370" s="3">
        <v>200</v>
      </c>
      <c r="I370" s="39"/>
      <c r="J370" s="39"/>
      <c r="K370" s="9">
        <v>5.6712962962962956E-4</v>
      </c>
    </row>
    <row r="371" spans="2:11">
      <c r="B371" s="8" t="s">
        <v>28</v>
      </c>
      <c r="C371" s="3" t="s">
        <v>12</v>
      </c>
      <c r="D371" s="3">
        <f t="shared" si="7"/>
        <v>37</v>
      </c>
      <c r="E371" s="3" t="s">
        <v>13</v>
      </c>
      <c r="F371" s="3">
        <v>1976</v>
      </c>
      <c r="G371" s="4" t="s">
        <v>27</v>
      </c>
      <c r="H371" s="3" t="s">
        <v>29</v>
      </c>
      <c r="I371" s="39"/>
      <c r="J371" s="39"/>
      <c r="K371" s="7">
        <v>2</v>
      </c>
    </row>
    <row r="372" spans="2:11" ht="15.75">
      <c r="B372" s="18" t="s">
        <v>79</v>
      </c>
      <c r="C372" s="19" t="s">
        <v>12</v>
      </c>
      <c r="D372" s="3">
        <f t="shared" si="7"/>
        <v>19</v>
      </c>
      <c r="E372" s="19" t="s">
        <v>13</v>
      </c>
      <c r="F372" s="19">
        <v>1994</v>
      </c>
      <c r="G372" s="21" t="s">
        <v>27</v>
      </c>
      <c r="H372" s="19">
        <v>50</v>
      </c>
      <c r="I372" s="22"/>
      <c r="J372" s="20"/>
      <c r="K372" s="9">
        <v>1.6782407407407406E-4</v>
      </c>
    </row>
    <row r="373" spans="2:11" ht="15.75">
      <c r="B373" s="18" t="s">
        <v>79</v>
      </c>
      <c r="C373" s="19" t="s">
        <v>12</v>
      </c>
      <c r="D373" s="3">
        <f t="shared" si="7"/>
        <v>19</v>
      </c>
      <c r="E373" s="19" t="s">
        <v>13</v>
      </c>
      <c r="F373" s="19">
        <v>1994</v>
      </c>
      <c r="G373" s="21" t="s">
        <v>27</v>
      </c>
      <c r="H373" s="19" t="s">
        <v>14</v>
      </c>
      <c r="I373" s="22"/>
      <c r="J373" s="20"/>
      <c r="K373" s="16">
        <v>15.5</v>
      </c>
    </row>
    <row r="374" spans="2:11" ht="15.75">
      <c r="B374" s="18" t="s">
        <v>110</v>
      </c>
      <c r="C374" s="19" t="s">
        <v>91</v>
      </c>
      <c r="D374" s="3">
        <f t="shared" si="7"/>
        <v>26</v>
      </c>
      <c r="E374" s="19" t="s">
        <v>13</v>
      </c>
      <c r="F374" s="19">
        <v>1987</v>
      </c>
      <c r="G374" s="21" t="s">
        <v>27</v>
      </c>
      <c r="H374" s="19">
        <v>200</v>
      </c>
      <c r="I374" s="22"/>
      <c r="J374" s="20"/>
      <c r="K374" s="9">
        <v>4.2824074074074075E-4</v>
      </c>
    </row>
    <row r="375" spans="2:11" ht="15.75">
      <c r="B375" s="18" t="s">
        <v>110</v>
      </c>
      <c r="C375" s="19" t="s">
        <v>91</v>
      </c>
      <c r="D375" s="3">
        <f t="shared" si="7"/>
        <v>26</v>
      </c>
      <c r="E375" s="19" t="s">
        <v>13</v>
      </c>
      <c r="F375" s="19">
        <v>1987</v>
      </c>
      <c r="G375" s="21" t="s">
        <v>27</v>
      </c>
      <c r="H375" s="19" t="s">
        <v>18</v>
      </c>
      <c r="I375" s="22"/>
      <c r="J375" s="20"/>
      <c r="K375" s="16">
        <v>6.4</v>
      </c>
    </row>
    <row r="376" spans="2:11">
      <c r="B376" s="18" t="s">
        <v>229</v>
      </c>
      <c r="C376" s="19" t="s">
        <v>91</v>
      </c>
      <c r="D376" s="3">
        <f t="shared" si="7"/>
        <v>20</v>
      </c>
      <c r="E376" s="19" t="s">
        <v>13</v>
      </c>
      <c r="F376" s="19">
        <v>1993</v>
      </c>
      <c r="G376" s="21" t="s">
        <v>80</v>
      </c>
      <c r="H376" s="19">
        <v>100</v>
      </c>
      <c r="I376" s="39"/>
      <c r="J376" s="39"/>
      <c r="K376" s="9">
        <v>2.6620370370370372E-4</v>
      </c>
    </row>
    <row r="377" spans="2:11">
      <c r="B377" s="18" t="s">
        <v>229</v>
      </c>
      <c r="C377" s="19" t="s">
        <v>91</v>
      </c>
      <c r="D377" s="3">
        <f t="shared" si="7"/>
        <v>20</v>
      </c>
      <c r="E377" s="19" t="s">
        <v>13</v>
      </c>
      <c r="F377" s="19">
        <v>1993</v>
      </c>
      <c r="G377" s="21" t="s">
        <v>80</v>
      </c>
      <c r="H377" s="19" t="s">
        <v>18</v>
      </c>
      <c r="I377" s="39"/>
      <c r="J377" s="39"/>
      <c r="K377" s="16">
        <v>3.5</v>
      </c>
    </row>
    <row r="378" spans="2:11">
      <c r="B378" s="44" t="s">
        <v>236</v>
      </c>
      <c r="C378" s="45" t="s">
        <v>12</v>
      </c>
      <c r="D378" s="3">
        <f t="shared" si="7"/>
        <v>17</v>
      </c>
      <c r="E378" s="19" t="s">
        <v>13</v>
      </c>
      <c r="F378" s="19">
        <v>1996</v>
      </c>
      <c r="G378" s="21" t="s">
        <v>80</v>
      </c>
      <c r="H378" s="19">
        <v>100</v>
      </c>
      <c r="I378" s="39"/>
      <c r="J378" s="39"/>
      <c r="K378" s="9">
        <v>2.6388888888888886E-4</v>
      </c>
    </row>
    <row r="379" spans="2:11">
      <c r="B379" s="44" t="s">
        <v>236</v>
      </c>
      <c r="C379" s="45" t="s">
        <v>12</v>
      </c>
      <c r="D379" s="3">
        <f t="shared" si="7"/>
        <v>17</v>
      </c>
      <c r="E379" s="19" t="s">
        <v>13</v>
      </c>
      <c r="F379" s="19">
        <v>1996</v>
      </c>
      <c r="G379" s="21" t="s">
        <v>80</v>
      </c>
      <c r="H379" s="19" t="s">
        <v>18</v>
      </c>
      <c r="I379" s="39"/>
      <c r="J379" s="39"/>
      <c r="K379" s="16">
        <v>5.5</v>
      </c>
    </row>
    <row r="380" spans="2:11">
      <c r="B380" s="18" t="s">
        <v>120</v>
      </c>
      <c r="C380" s="19" t="s">
        <v>91</v>
      </c>
      <c r="D380" s="3">
        <f t="shared" si="7"/>
        <v>23</v>
      </c>
      <c r="E380" s="19" t="s">
        <v>13</v>
      </c>
      <c r="F380" s="19">
        <v>1990</v>
      </c>
      <c r="G380" s="21" t="s">
        <v>80</v>
      </c>
      <c r="H380" s="19">
        <v>50</v>
      </c>
      <c r="I380" s="39"/>
      <c r="J380" s="39"/>
      <c r="K380" s="9">
        <v>1.4120370370370369E-4</v>
      </c>
    </row>
    <row r="381" spans="2:11">
      <c r="B381" s="18" t="s">
        <v>120</v>
      </c>
      <c r="C381" s="19" t="s">
        <v>91</v>
      </c>
      <c r="D381" s="3">
        <f t="shared" si="7"/>
        <v>23</v>
      </c>
      <c r="E381" s="19" t="s">
        <v>13</v>
      </c>
      <c r="F381" s="19">
        <v>1990</v>
      </c>
      <c r="G381" s="21" t="s">
        <v>80</v>
      </c>
      <c r="H381" s="19" t="s">
        <v>15</v>
      </c>
      <c r="I381" s="39"/>
      <c r="J381" s="39"/>
      <c r="K381" s="16">
        <v>1.3</v>
      </c>
    </row>
    <row r="382" spans="2:11" ht="15.75">
      <c r="B382" s="18" t="s">
        <v>126</v>
      </c>
      <c r="C382" s="19" t="s">
        <v>91</v>
      </c>
      <c r="D382" s="3">
        <f t="shared" si="7"/>
        <v>22</v>
      </c>
      <c r="E382" s="19" t="s">
        <v>13</v>
      </c>
      <c r="F382" s="19">
        <v>1991</v>
      </c>
      <c r="G382" s="21" t="s">
        <v>80</v>
      </c>
      <c r="H382" s="19">
        <v>200</v>
      </c>
      <c r="I382" s="23"/>
      <c r="J382" s="11"/>
      <c r="K382" s="66">
        <v>5.4398148148148144E-4</v>
      </c>
    </row>
    <row r="383" spans="2:11" ht="15.75">
      <c r="B383" s="18" t="s">
        <v>126</v>
      </c>
      <c r="C383" s="19" t="s">
        <v>91</v>
      </c>
      <c r="D383" s="3">
        <f t="shared" si="7"/>
        <v>22</v>
      </c>
      <c r="E383" s="19" t="s">
        <v>13</v>
      </c>
      <c r="F383" s="19">
        <v>1991</v>
      </c>
      <c r="G383" s="21" t="s">
        <v>80</v>
      </c>
      <c r="H383" s="19" t="s">
        <v>29</v>
      </c>
      <c r="I383" s="22"/>
      <c r="J383" s="20"/>
      <c r="K383" s="16">
        <v>3.45</v>
      </c>
    </row>
    <row r="384" spans="2:11">
      <c r="B384" s="18" t="s">
        <v>230</v>
      </c>
      <c r="C384" s="19" t="s">
        <v>12</v>
      </c>
      <c r="D384" s="3">
        <f t="shared" si="7"/>
        <v>17</v>
      </c>
      <c r="E384" s="19" t="s">
        <v>77</v>
      </c>
      <c r="F384" s="19">
        <v>1996</v>
      </c>
      <c r="G384" s="21" t="s">
        <v>80</v>
      </c>
      <c r="H384" s="19" t="s">
        <v>231</v>
      </c>
      <c r="I384" s="39"/>
      <c r="J384" s="39"/>
      <c r="K384" s="54">
        <v>1500</v>
      </c>
    </row>
    <row r="385" spans="2:14">
      <c r="B385" s="18" t="s">
        <v>232</v>
      </c>
      <c r="C385" s="19" t="s">
        <v>12</v>
      </c>
      <c r="D385" s="3">
        <f t="shared" si="7"/>
        <v>20</v>
      </c>
      <c r="E385" s="19" t="s">
        <v>13</v>
      </c>
      <c r="F385" s="19">
        <v>1993</v>
      </c>
      <c r="G385" s="21" t="s">
        <v>80</v>
      </c>
      <c r="H385" s="24">
        <v>50</v>
      </c>
      <c r="I385" s="17"/>
      <c r="J385" s="40"/>
      <c r="K385" s="9">
        <v>1.6319444444444443E-4</v>
      </c>
    </row>
    <row r="386" spans="2:14">
      <c r="B386" s="18" t="s">
        <v>232</v>
      </c>
      <c r="C386" s="19" t="s">
        <v>12</v>
      </c>
      <c r="D386" s="3">
        <f t="shared" si="7"/>
        <v>20</v>
      </c>
      <c r="E386" s="19" t="s">
        <v>13</v>
      </c>
      <c r="F386" s="19">
        <v>1993</v>
      </c>
      <c r="G386" s="21" t="s">
        <v>80</v>
      </c>
      <c r="H386" s="24" t="s">
        <v>14</v>
      </c>
      <c r="I386" s="17"/>
      <c r="J386" s="40"/>
      <c r="K386" s="17">
        <v>11.5</v>
      </c>
    </row>
    <row r="387" spans="2:14">
      <c r="B387" s="18" t="s">
        <v>166</v>
      </c>
      <c r="C387" s="19" t="s">
        <v>91</v>
      </c>
      <c r="D387" s="3">
        <f t="shared" si="7"/>
        <v>20</v>
      </c>
      <c r="E387" s="19" t="s">
        <v>13</v>
      </c>
      <c r="F387" s="19">
        <v>1993</v>
      </c>
      <c r="G387" s="21" t="s">
        <v>80</v>
      </c>
      <c r="H387" s="19">
        <v>100</v>
      </c>
      <c r="I387" s="39"/>
      <c r="J387" s="39"/>
      <c r="K387" s="9">
        <v>2.3148148148148146E-4</v>
      </c>
    </row>
    <row r="388" spans="2:14">
      <c r="B388" s="18" t="s">
        <v>166</v>
      </c>
      <c r="C388" s="19" t="s">
        <v>91</v>
      </c>
      <c r="D388" s="3">
        <f t="shared" si="7"/>
        <v>20</v>
      </c>
      <c r="E388" s="19" t="s">
        <v>13</v>
      </c>
      <c r="F388" s="19">
        <v>1993</v>
      </c>
      <c r="G388" s="21" t="s">
        <v>80</v>
      </c>
      <c r="H388" s="19" t="s">
        <v>29</v>
      </c>
      <c r="I388" s="39"/>
      <c r="J388" s="39"/>
      <c r="K388" s="16">
        <v>2.5</v>
      </c>
    </row>
    <row r="389" spans="2:14">
      <c r="B389" s="18" t="s">
        <v>85</v>
      </c>
      <c r="C389" s="19" t="s">
        <v>12</v>
      </c>
      <c r="D389" s="3">
        <f t="shared" si="7"/>
        <v>17</v>
      </c>
      <c r="E389" s="19" t="s">
        <v>77</v>
      </c>
      <c r="F389" s="19">
        <v>1996</v>
      </c>
      <c r="G389" s="21" t="s">
        <v>80</v>
      </c>
      <c r="H389" s="19">
        <v>200</v>
      </c>
      <c r="I389" s="39"/>
      <c r="J389" s="39"/>
      <c r="K389" s="9">
        <v>4.2824074074074075E-4</v>
      </c>
    </row>
    <row r="390" spans="2:14">
      <c r="B390" s="18" t="s">
        <v>85</v>
      </c>
      <c r="C390" s="19" t="s">
        <v>12</v>
      </c>
      <c r="D390" s="3">
        <f t="shared" si="7"/>
        <v>17</v>
      </c>
      <c r="E390" s="19" t="s">
        <v>77</v>
      </c>
      <c r="F390" s="19">
        <v>1996</v>
      </c>
      <c r="G390" s="21" t="s">
        <v>80</v>
      </c>
      <c r="H390" s="19" t="s">
        <v>228</v>
      </c>
      <c r="I390" s="39"/>
      <c r="J390" s="39"/>
      <c r="K390" s="16">
        <v>1.05</v>
      </c>
    </row>
    <row r="391" spans="2:14">
      <c r="B391" s="31" t="s">
        <v>233</v>
      </c>
      <c r="C391" s="10" t="s">
        <v>12</v>
      </c>
      <c r="D391" s="3">
        <f t="shared" si="7"/>
        <v>19</v>
      </c>
      <c r="E391" s="10" t="s">
        <v>13</v>
      </c>
      <c r="F391" s="10">
        <v>1994</v>
      </c>
      <c r="G391" s="21" t="s">
        <v>80</v>
      </c>
      <c r="H391" s="19">
        <v>100</v>
      </c>
      <c r="I391" s="39"/>
      <c r="J391" s="39"/>
      <c r="K391" s="9">
        <v>2.7199074074074072E-4</v>
      </c>
    </row>
    <row r="392" spans="2:14">
      <c r="B392" s="31" t="s">
        <v>233</v>
      </c>
      <c r="C392" s="10" t="s">
        <v>12</v>
      </c>
      <c r="D392" s="3">
        <f t="shared" si="7"/>
        <v>19</v>
      </c>
      <c r="E392" s="10" t="s">
        <v>13</v>
      </c>
      <c r="F392" s="10">
        <v>1994</v>
      </c>
      <c r="G392" s="21" t="s">
        <v>80</v>
      </c>
      <c r="H392" s="19" t="s">
        <v>29</v>
      </c>
      <c r="I392" s="39"/>
      <c r="J392" s="39"/>
      <c r="K392" s="16">
        <v>1.7</v>
      </c>
    </row>
    <row r="393" spans="2:14" ht="15.75">
      <c r="B393" s="31" t="s">
        <v>125</v>
      </c>
      <c r="C393" s="10" t="s">
        <v>91</v>
      </c>
      <c r="D393" s="3">
        <f t="shared" si="7"/>
        <v>22</v>
      </c>
      <c r="E393" s="10" t="s">
        <v>13</v>
      </c>
      <c r="F393" s="10">
        <v>1991</v>
      </c>
      <c r="G393" s="21" t="s">
        <v>80</v>
      </c>
      <c r="H393" s="19">
        <v>200</v>
      </c>
      <c r="I393" s="22"/>
      <c r="J393" s="20"/>
      <c r="K393" s="9">
        <v>4.7453703703703704E-4</v>
      </c>
    </row>
    <row r="394" spans="2:14" ht="15.75">
      <c r="B394" s="31" t="s">
        <v>125</v>
      </c>
      <c r="C394" s="10" t="s">
        <v>91</v>
      </c>
      <c r="D394" s="3">
        <f t="shared" si="7"/>
        <v>22</v>
      </c>
      <c r="E394" s="10" t="s">
        <v>13</v>
      </c>
      <c r="F394" s="10">
        <v>1991</v>
      </c>
      <c r="G394" s="21" t="s">
        <v>80</v>
      </c>
      <c r="H394" s="19" t="s">
        <v>29</v>
      </c>
      <c r="I394" s="22"/>
      <c r="J394" s="20"/>
      <c r="K394" s="16">
        <v>3.2</v>
      </c>
    </row>
    <row r="395" spans="2:14" ht="15.75">
      <c r="B395" s="42" t="s">
        <v>141</v>
      </c>
      <c r="C395" s="43" t="s">
        <v>91</v>
      </c>
      <c r="D395" s="3">
        <f t="shared" si="7"/>
        <v>20</v>
      </c>
      <c r="E395" s="10" t="s">
        <v>77</v>
      </c>
      <c r="F395" s="10">
        <v>1993</v>
      </c>
      <c r="G395" s="21" t="s">
        <v>80</v>
      </c>
      <c r="H395" s="19">
        <v>800</v>
      </c>
      <c r="I395" s="22"/>
      <c r="J395" s="20"/>
      <c r="K395" s="9">
        <v>1.7939814814814815E-3</v>
      </c>
    </row>
    <row r="396" spans="2:14" ht="15.75">
      <c r="B396" s="42" t="s">
        <v>141</v>
      </c>
      <c r="C396" s="43" t="s">
        <v>91</v>
      </c>
      <c r="D396" s="3">
        <f t="shared" si="7"/>
        <v>20</v>
      </c>
      <c r="E396" s="10" t="s">
        <v>77</v>
      </c>
      <c r="F396" s="10">
        <v>1993</v>
      </c>
      <c r="G396" s="21" t="s">
        <v>80</v>
      </c>
      <c r="H396" s="19" t="s">
        <v>29</v>
      </c>
      <c r="I396" s="22"/>
      <c r="J396" s="20"/>
      <c r="K396" s="16">
        <v>5.3</v>
      </c>
    </row>
    <row r="397" spans="2:14" ht="15.75">
      <c r="B397" s="31" t="s">
        <v>136</v>
      </c>
      <c r="C397" s="10" t="s">
        <v>91</v>
      </c>
      <c r="D397" s="3">
        <f t="shared" si="7"/>
        <v>20</v>
      </c>
      <c r="E397" s="10" t="s">
        <v>13</v>
      </c>
      <c r="F397" s="10">
        <v>1993</v>
      </c>
      <c r="G397" s="21" t="s">
        <v>80</v>
      </c>
      <c r="H397" s="19">
        <v>400</v>
      </c>
      <c r="I397" s="22"/>
      <c r="J397" s="20"/>
      <c r="K397" s="9">
        <v>1.1689814814814816E-3</v>
      </c>
    </row>
    <row r="398" spans="2:14" ht="15.75">
      <c r="B398" s="31" t="s">
        <v>136</v>
      </c>
      <c r="C398" s="10" t="s">
        <v>91</v>
      </c>
      <c r="D398" s="3">
        <f t="shared" si="7"/>
        <v>20</v>
      </c>
      <c r="E398" s="10" t="s">
        <v>13</v>
      </c>
      <c r="F398" s="10">
        <v>1993</v>
      </c>
      <c r="G398" s="21" t="s">
        <v>80</v>
      </c>
      <c r="H398" s="10" t="s">
        <v>29</v>
      </c>
      <c r="I398" s="23"/>
      <c r="J398" s="11"/>
      <c r="K398" s="16">
        <v>3.3</v>
      </c>
      <c r="L398" s="39"/>
      <c r="M398" s="16"/>
    </row>
    <row r="399" spans="2:14">
      <c r="B399" s="42" t="s">
        <v>234</v>
      </c>
      <c r="C399" s="43" t="s">
        <v>91</v>
      </c>
      <c r="D399" s="3">
        <f t="shared" si="7"/>
        <v>19</v>
      </c>
      <c r="E399" s="31" t="s">
        <v>235</v>
      </c>
      <c r="F399" s="10">
        <v>1994</v>
      </c>
      <c r="G399" s="21" t="s">
        <v>80</v>
      </c>
      <c r="H399" s="10">
        <v>400</v>
      </c>
      <c r="I399" s="40"/>
      <c r="J399" s="40"/>
      <c r="K399" s="27">
        <v>8.6805555555555551E-4</v>
      </c>
      <c r="L399" s="16"/>
    </row>
    <row r="400" spans="2:14">
      <c r="B400" s="42" t="s">
        <v>234</v>
      </c>
      <c r="C400" s="43" t="s">
        <v>91</v>
      </c>
      <c r="D400" s="3">
        <f t="shared" si="7"/>
        <v>19</v>
      </c>
      <c r="E400" s="19" t="s">
        <v>13</v>
      </c>
      <c r="F400" s="19">
        <v>1994</v>
      </c>
      <c r="G400" s="21" t="s">
        <v>80</v>
      </c>
      <c r="H400" s="19" t="s">
        <v>18</v>
      </c>
      <c r="I400" s="39"/>
      <c r="J400" s="39"/>
      <c r="K400" s="16">
        <v>7.6</v>
      </c>
      <c r="L400" s="39"/>
      <c r="M400" s="39"/>
      <c r="N400" s="16"/>
    </row>
    <row r="401" spans="2:11">
      <c r="B401" s="42" t="s">
        <v>390</v>
      </c>
      <c r="C401" s="43" t="s">
        <v>12</v>
      </c>
      <c r="D401" s="3">
        <f t="shared" si="7"/>
        <v>21</v>
      </c>
      <c r="E401" s="19" t="s">
        <v>13</v>
      </c>
      <c r="F401" s="19">
        <v>1992</v>
      </c>
      <c r="G401" s="21" t="s">
        <v>80</v>
      </c>
      <c r="H401" s="19">
        <v>50</v>
      </c>
      <c r="I401" s="39"/>
      <c r="J401" s="39"/>
      <c r="K401" s="9">
        <v>1.7129629629629632E-4</v>
      </c>
    </row>
    <row r="402" spans="2:11">
      <c r="B402" s="42" t="s">
        <v>390</v>
      </c>
      <c r="C402" s="43" t="s">
        <v>12</v>
      </c>
      <c r="D402" s="3">
        <f t="shared" si="7"/>
        <v>21</v>
      </c>
      <c r="E402" s="19" t="s">
        <v>13</v>
      </c>
      <c r="F402" s="19">
        <v>1992</v>
      </c>
      <c r="G402" s="21" t="s">
        <v>80</v>
      </c>
      <c r="H402" s="19" t="s">
        <v>15</v>
      </c>
      <c r="I402" s="39"/>
      <c r="J402" s="39"/>
      <c r="K402" s="16">
        <v>0.65</v>
      </c>
    </row>
    <row r="403" spans="2:11" ht="15.75">
      <c r="B403" s="32" t="s">
        <v>54</v>
      </c>
      <c r="C403" s="24" t="s">
        <v>12</v>
      </c>
      <c r="D403" s="3">
        <f t="shared" si="7"/>
        <v>22</v>
      </c>
      <c r="E403" s="3" t="s">
        <v>13</v>
      </c>
      <c r="F403" s="3">
        <v>1991</v>
      </c>
      <c r="G403" s="4" t="s">
        <v>43</v>
      </c>
      <c r="H403" s="19">
        <v>50</v>
      </c>
      <c r="I403" s="23"/>
      <c r="J403" s="11"/>
      <c r="K403" s="66">
        <v>1.9039351851851853E-4</v>
      </c>
    </row>
    <row r="404" spans="2:11" ht="15.75">
      <c r="B404" s="32" t="s">
        <v>54</v>
      </c>
      <c r="C404" s="24" t="s">
        <v>12</v>
      </c>
      <c r="D404" s="3">
        <f t="shared" si="7"/>
        <v>22</v>
      </c>
      <c r="E404" s="3" t="s">
        <v>13</v>
      </c>
      <c r="F404" s="3">
        <v>1991</v>
      </c>
      <c r="G404" s="4" t="s">
        <v>43</v>
      </c>
      <c r="H404" s="19" t="s">
        <v>15</v>
      </c>
      <c r="I404" s="22"/>
      <c r="J404" s="20"/>
      <c r="K404" s="16">
        <v>0.89</v>
      </c>
    </row>
    <row r="405" spans="2:11">
      <c r="B405" s="32" t="s">
        <v>173</v>
      </c>
      <c r="C405" s="10" t="s">
        <v>91</v>
      </c>
      <c r="D405" s="3">
        <f t="shared" si="7"/>
        <v>19</v>
      </c>
      <c r="E405" s="19" t="s">
        <v>13</v>
      </c>
      <c r="F405" s="19">
        <v>1994</v>
      </c>
      <c r="G405" s="15" t="s">
        <v>43</v>
      </c>
      <c r="H405" s="3" t="s">
        <v>231</v>
      </c>
      <c r="I405" s="7"/>
      <c r="J405" s="39"/>
      <c r="K405" s="69">
        <v>1397</v>
      </c>
    </row>
    <row r="406" spans="2:11" ht="15.75">
      <c r="B406" s="8" t="s">
        <v>82</v>
      </c>
      <c r="C406" s="3" t="s">
        <v>12</v>
      </c>
      <c r="D406" s="3">
        <f t="shared" si="7"/>
        <v>19</v>
      </c>
      <c r="E406" s="3" t="s">
        <v>13</v>
      </c>
      <c r="F406" s="3">
        <v>1994</v>
      </c>
      <c r="G406" s="4" t="s">
        <v>43</v>
      </c>
      <c r="H406" s="19" t="s">
        <v>15</v>
      </c>
      <c r="I406" s="22"/>
      <c r="J406" s="20"/>
      <c r="K406" s="7">
        <v>0.69</v>
      </c>
    </row>
    <row r="407" spans="2:11" ht="15.75">
      <c r="B407" s="8" t="s">
        <v>82</v>
      </c>
      <c r="C407" s="3" t="s">
        <v>12</v>
      </c>
      <c r="D407" s="3">
        <f t="shared" si="7"/>
        <v>19</v>
      </c>
      <c r="E407" s="3" t="s">
        <v>13</v>
      </c>
      <c r="F407" s="3">
        <v>1994</v>
      </c>
      <c r="G407" s="4" t="s">
        <v>43</v>
      </c>
      <c r="H407" s="19" t="s">
        <v>14</v>
      </c>
      <c r="I407" s="22"/>
      <c r="J407" s="20"/>
      <c r="K407" s="16">
        <v>7.3</v>
      </c>
    </row>
    <row r="408" spans="2:11" ht="15.75">
      <c r="B408" s="8" t="s">
        <v>312</v>
      </c>
      <c r="C408" s="19" t="s">
        <v>91</v>
      </c>
      <c r="D408" s="3">
        <f t="shared" si="7"/>
        <v>18</v>
      </c>
      <c r="E408" s="19" t="s">
        <v>13</v>
      </c>
      <c r="F408" s="19">
        <v>1995</v>
      </c>
      <c r="G408" s="15" t="s">
        <v>43</v>
      </c>
      <c r="H408" s="19">
        <v>100</v>
      </c>
      <c r="I408" s="22"/>
      <c r="J408" s="20"/>
      <c r="K408" s="9">
        <v>3.1631944444444443E-4</v>
      </c>
    </row>
    <row r="409" spans="2:11">
      <c r="B409" s="8" t="s">
        <v>312</v>
      </c>
      <c r="C409" s="19" t="s">
        <v>91</v>
      </c>
      <c r="D409" s="3">
        <f t="shared" si="7"/>
        <v>18</v>
      </c>
      <c r="E409" s="19" t="s">
        <v>13</v>
      </c>
      <c r="F409" s="19">
        <v>1995</v>
      </c>
      <c r="G409" s="15" t="s">
        <v>43</v>
      </c>
      <c r="H409" s="3" t="s">
        <v>18</v>
      </c>
      <c r="I409" s="39"/>
      <c r="J409" s="39"/>
      <c r="K409" s="7">
        <v>2.4</v>
      </c>
    </row>
    <row r="410" spans="2:11" ht="15.75">
      <c r="B410" s="8" t="s">
        <v>59</v>
      </c>
      <c r="C410" s="3" t="s">
        <v>12</v>
      </c>
      <c r="D410" s="3">
        <f t="shared" si="7"/>
        <v>23</v>
      </c>
      <c r="E410" s="3" t="s">
        <v>13</v>
      </c>
      <c r="F410" s="3">
        <v>1990</v>
      </c>
      <c r="G410" s="15" t="s">
        <v>43</v>
      </c>
      <c r="H410" s="19">
        <v>100</v>
      </c>
      <c r="I410" s="22"/>
      <c r="J410" s="20"/>
      <c r="K410" s="9">
        <v>2.8865740740740745E-4</v>
      </c>
    </row>
    <row r="411" spans="2:11">
      <c r="B411" s="8" t="s">
        <v>59</v>
      </c>
      <c r="C411" s="3" t="s">
        <v>12</v>
      </c>
      <c r="D411" s="3">
        <f t="shared" si="7"/>
        <v>23</v>
      </c>
      <c r="E411" s="3" t="s">
        <v>13</v>
      </c>
      <c r="F411" s="3">
        <v>1990</v>
      </c>
      <c r="G411" s="15" t="s">
        <v>43</v>
      </c>
      <c r="H411" s="3" t="s">
        <v>18</v>
      </c>
      <c r="I411" s="39"/>
      <c r="J411" s="39"/>
      <c r="K411" s="7">
        <v>4</v>
      </c>
    </row>
    <row r="412" spans="2:11" ht="15.75">
      <c r="B412" s="8" t="s">
        <v>83</v>
      </c>
      <c r="C412" s="3" t="s">
        <v>12</v>
      </c>
      <c r="D412" s="3">
        <f t="shared" si="7"/>
        <v>19</v>
      </c>
      <c r="E412" s="3" t="s">
        <v>13</v>
      </c>
      <c r="F412" s="3">
        <v>1994</v>
      </c>
      <c r="G412" s="4" t="s">
        <v>43</v>
      </c>
      <c r="H412" s="19" t="s">
        <v>15</v>
      </c>
      <c r="I412" s="22"/>
      <c r="J412" s="20"/>
      <c r="K412" s="7">
        <v>0.69</v>
      </c>
    </row>
    <row r="413" spans="2:11" ht="15.75">
      <c r="B413" s="8" t="s">
        <v>83</v>
      </c>
      <c r="C413" s="3" t="s">
        <v>12</v>
      </c>
      <c r="D413" s="3">
        <f t="shared" si="7"/>
        <v>19</v>
      </c>
      <c r="E413" s="3" t="s">
        <v>13</v>
      </c>
      <c r="F413" s="3">
        <v>1994</v>
      </c>
      <c r="G413" s="4" t="s">
        <v>43</v>
      </c>
      <c r="H413" s="19" t="s">
        <v>14</v>
      </c>
      <c r="I413" s="22"/>
      <c r="J413" s="20"/>
      <c r="K413" s="16">
        <v>6.9</v>
      </c>
    </row>
    <row r="414" spans="2:11">
      <c r="B414" s="8" t="s">
        <v>314</v>
      </c>
      <c r="C414" s="19" t="s">
        <v>12</v>
      </c>
      <c r="D414" s="3">
        <f t="shared" si="7"/>
        <v>19</v>
      </c>
      <c r="E414" s="19" t="s">
        <v>13</v>
      </c>
      <c r="F414" s="19">
        <v>1994</v>
      </c>
      <c r="G414" s="15" t="s">
        <v>43</v>
      </c>
      <c r="H414" s="3">
        <v>50</v>
      </c>
      <c r="I414" s="39"/>
      <c r="J414" s="39"/>
      <c r="K414" s="9">
        <v>1.8680555555555559E-4</v>
      </c>
    </row>
    <row r="415" spans="2:11">
      <c r="B415" s="8" t="s">
        <v>314</v>
      </c>
      <c r="C415" s="19" t="s">
        <v>12</v>
      </c>
      <c r="D415" s="3">
        <f t="shared" si="7"/>
        <v>19</v>
      </c>
      <c r="E415" s="19" t="s">
        <v>13</v>
      </c>
      <c r="F415" s="19">
        <v>1994</v>
      </c>
      <c r="G415" s="15" t="s">
        <v>43</v>
      </c>
      <c r="H415" s="3" t="s">
        <v>14</v>
      </c>
      <c r="I415" s="39"/>
      <c r="J415" s="39"/>
      <c r="K415" s="16">
        <v>11</v>
      </c>
    </row>
    <row r="416" spans="2:11" ht="15.75">
      <c r="B416" s="8" t="s">
        <v>308</v>
      </c>
      <c r="C416" s="19" t="s">
        <v>12</v>
      </c>
      <c r="D416" s="3">
        <f t="shared" si="7"/>
        <v>25</v>
      </c>
      <c r="E416" s="19" t="s">
        <v>20</v>
      </c>
      <c r="F416" s="19">
        <v>1988</v>
      </c>
      <c r="G416" s="15" t="s">
        <v>43</v>
      </c>
      <c r="H416" s="19">
        <v>50</v>
      </c>
      <c r="I416" s="22"/>
      <c r="J416" s="20"/>
      <c r="K416" s="9">
        <v>2.1400462962962961E-4</v>
      </c>
    </row>
    <row r="417" spans="2:11" ht="15.75">
      <c r="B417" s="8" t="s">
        <v>308</v>
      </c>
      <c r="C417" s="19" t="s">
        <v>12</v>
      </c>
      <c r="D417" s="3">
        <f t="shared" si="7"/>
        <v>25</v>
      </c>
      <c r="E417" s="19" t="s">
        <v>20</v>
      </c>
      <c r="F417" s="19">
        <v>1988</v>
      </c>
      <c r="G417" s="15" t="s">
        <v>43</v>
      </c>
      <c r="H417" s="19" t="s">
        <v>14</v>
      </c>
      <c r="I417" s="22"/>
      <c r="J417" s="20"/>
      <c r="K417" s="16">
        <v>5</v>
      </c>
    </row>
    <row r="418" spans="2:11" ht="15.75">
      <c r="B418" s="8" t="s">
        <v>174</v>
      </c>
      <c r="C418" s="19" t="s">
        <v>91</v>
      </c>
      <c r="D418" s="3">
        <f t="shared" si="7"/>
        <v>14</v>
      </c>
      <c r="E418" s="19" t="s">
        <v>13</v>
      </c>
      <c r="F418" s="19">
        <v>1999</v>
      </c>
      <c r="G418" s="15" t="s">
        <v>43</v>
      </c>
      <c r="H418" s="19">
        <v>50</v>
      </c>
      <c r="I418" s="22"/>
      <c r="J418" s="20"/>
      <c r="K418" s="9">
        <v>1.5069444444444443E-4</v>
      </c>
    </row>
    <row r="419" spans="2:11" ht="15.75">
      <c r="B419" s="8" t="s">
        <v>174</v>
      </c>
      <c r="C419" s="19" t="s">
        <v>91</v>
      </c>
      <c r="D419" s="3">
        <f t="shared" si="7"/>
        <v>14</v>
      </c>
      <c r="E419" s="19" t="s">
        <v>13</v>
      </c>
      <c r="F419" s="19">
        <v>1999</v>
      </c>
      <c r="G419" s="15" t="s">
        <v>43</v>
      </c>
      <c r="H419" s="19" t="s">
        <v>14</v>
      </c>
      <c r="I419" s="22"/>
      <c r="J419" s="20"/>
      <c r="K419" s="16">
        <v>10.42</v>
      </c>
    </row>
    <row r="420" spans="2:11" ht="15.75">
      <c r="B420" s="8" t="s">
        <v>118</v>
      </c>
      <c r="C420" s="3" t="s">
        <v>91</v>
      </c>
      <c r="D420" s="3">
        <f t="shared" si="7"/>
        <v>24</v>
      </c>
      <c r="E420" s="3" t="s">
        <v>13</v>
      </c>
      <c r="F420" s="3">
        <v>1989</v>
      </c>
      <c r="G420" s="4" t="s">
        <v>43</v>
      </c>
      <c r="H420" s="19">
        <v>400</v>
      </c>
      <c r="I420" s="22"/>
      <c r="J420" s="20"/>
      <c r="K420" s="9">
        <v>1.2847222222222223E-3</v>
      </c>
    </row>
    <row r="421" spans="2:11" ht="15.75">
      <c r="B421" s="8" t="s">
        <v>118</v>
      </c>
      <c r="C421" s="3" t="s">
        <v>91</v>
      </c>
      <c r="D421" s="3">
        <f t="shared" si="7"/>
        <v>24</v>
      </c>
      <c r="E421" s="3" t="s">
        <v>13</v>
      </c>
      <c r="F421" s="3">
        <v>1989</v>
      </c>
      <c r="G421" s="4" t="s">
        <v>43</v>
      </c>
      <c r="H421" s="19" t="s">
        <v>29</v>
      </c>
      <c r="I421" s="22"/>
      <c r="J421" s="20"/>
      <c r="K421" s="16">
        <v>1.35</v>
      </c>
    </row>
    <row r="422" spans="2:11">
      <c r="B422" s="8" t="s">
        <v>39</v>
      </c>
      <c r="C422" s="3" t="s">
        <v>12</v>
      </c>
      <c r="D422" s="3">
        <f t="shared" si="7"/>
        <v>26</v>
      </c>
      <c r="E422" s="3" t="s">
        <v>13</v>
      </c>
      <c r="F422" s="3">
        <v>1987</v>
      </c>
      <c r="G422" s="4" t="s">
        <v>43</v>
      </c>
      <c r="H422" s="3">
        <v>200</v>
      </c>
      <c r="I422" s="39"/>
      <c r="J422" s="39"/>
      <c r="K422" s="9">
        <v>6.6863425925925933E-4</v>
      </c>
    </row>
    <row r="423" spans="2:11" ht="15.75">
      <c r="B423" s="8" t="s">
        <v>39</v>
      </c>
      <c r="C423" s="3" t="s">
        <v>12</v>
      </c>
      <c r="D423" s="3">
        <f t="shared" si="7"/>
        <v>26</v>
      </c>
      <c r="E423" s="3" t="s">
        <v>13</v>
      </c>
      <c r="F423" s="3">
        <v>1987</v>
      </c>
      <c r="G423" s="4" t="s">
        <v>43</v>
      </c>
      <c r="H423" s="19" t="s">
        <v>18</v>
      </c>
      <c r="I423" s="23"/>
      <c r="J423" s="11"/>
      <c r="K423" s="16">
        <v>3.1</v>
      </c>
    </row>
    <row r="424" spans="2:11">
      <c r="B424" s="8" t="s">
        <v>151</v>
      </c>
      <c r="C424" s="19" t="s">
        <v>91</v>
      </c>
      <c r="D424" s="3">
        <f t="shared" si="7"/>
        <v>19</v>
      </c>
      <c r="E424" s="19" t="s">
        <v>13</v>
      </c>
      <c r="F424" s="19">
        <v>1994</v>
      </c>
      <c r="G424" s="15" t="s">
        <v>43</v>
      </c>
      <c r="H424" s="3">
        <v>200</v>
      </c>
      <c r="I424" s="7"/>
      <c r="J424" s="39"/>
      <c r="K424" s="9">
        <v>6.5289351851851847E-4</v>
      </c>
    </row>
    <row r="425" spans="2:11">
      <c r="B425" s="8" t="s">
        <v>151</v>
      </c>
      <c r="C425" s="19" t="s">
        <v>91</v>
      </c>
      <c r="D425" s="3">
        <f t="shared" ref="D425:D488" si="8">2013-F425</f>
        <v>19</v>
      </c>
      <c r="E425" s="19" t="s">
        <v>13</v>
      </c>
      <c r="F425" s="19">
        <v>1994</v>
      </c>
      <c r="G425" s="15" t="s">
        <v>43</v>
      </c>
      <c r="H425" s="3" t="s">
        <v>18</v>
      </c>
      <c r="I425" s="7"/>
      <c r="J425" s="39"/>
      <c r="K425" s="7">
        <v>4.0999999999999996</v>
      </c>
    </row>
    <row r="426" spans="2:11" ht="15.75">
      <c r="B426" s="8" t="s">
        <v>46</v>
      </c>
      <c r="C426" s="3" t="s">
        <v>12</v>
      </c>
      <c r="D426" s="3">
        <f t="shared" si="8"/>
        <v>24</v>
      </c>
      <c r="E426" s="3" t="s">
        <v>13</v>
      </c>
      <c r="F426" s="3">
        <v>1989</v>
      </c>
      <c r="G426" s="4" t="s">
        <v>43</v>
      </c>
      <c r="H426" s="19">
        <v>400</v>
      </c>
      <c r="I426" s="22"/>
      <c r="J426" s="20"/>
      <c r="K426" s="9">
        <v>1.5778935185185184E-3</v>
      </c>
    </row>
    <row r="427" spans="2:11" ht="15.75">
      <c r="B427" s="8" t="s">
        <v>46</v>
      </c>
      <c r="C427" s="3" t="s">
        <v>12</v>
      </c>
      <c r="D427" s="3">
        <f t="shared" si="8"/>
        <v>24</v>
      </c>
      <c r="E427" s="3" t="s">
        <v>13</v>
      </c>
      <c r="F427" s="3">
        <v>1989</v>
      </c>
      <c r="G427" s="4" t="s">
        <v>43</v>
      </c>
      <c r="H427" s="19" t="s">
        <v>18</v>
      </c>
      <c r="I427" s="22"/>
      <c r="J427" s="20"/>
      <c r="K427" s="16">
        <v>5.2</v>
      </c>
    </row>
    <row r="428" spans="2:11" ht="15.75">
      <c r="B428" s="8" t="s">
        <v>310</v>
      </c>
      <c r="C428" s="19" t="s">
        <v>91</v>
      </c>
      <c r="D428" s="3">
        <f t="shared" si="8"/>
        <v>15</v>
      </c>
      <c r="E428" s="19" t="s">
        <v>311</v>
      </c>
      <c r="F428" s="19">
        <v>1998</v>
      </c>
      <c r="G428" s="15" t="s">
        <v>43</v>
      </c>
      <c r="H428" s="19">
        <v>50</v>
      </c>
      <c r="I428" s="22"/>
      <c r="J428" s="20"/>
      <c r="K428" s="9">
        <v>1.9178240740740741E-4</v>
      </c>
    </row>
    <row r="429" spans="2:11" ht="15.75">
      <c r="B429" s="8" t="s">
        <v>310</v>
      </c>
      <c r="C429" s="19" t="s">
        <v>91</v>
      </c>
      <c r="D429" s="3">
        <f t="shared" si="8"/>
        <v>15</v>
      </c>
      <c r="E429" s="19" t="s">
        <v>311</v>
      </c>
      <c r="F429" s="19">
        <v>1998</v>
      </c>
      <c r="G429" s="15" t="s">
        <v>43</v>
      </c>
      <c r="H429" s="19" t="s">
        <v>14</v>
      </c>
      <c r="I429" s="22"/>
      <c r="J429" s="20"/>
      <c r="K429" s="16">
        <v>6.83</v>
      </c>
    </row>
    <row r="430" spans="2:11" ht="15.75">
      <c r="B430" s="8" t="s">
        <v>309</v>
      </c>
      <c r="C430" s="19" t="s">
        <v>91</v>
      </c>
      <c r="D430" s="3">
        <f t="shared" si="8"/>
        <v>23</v>
      </c>
      <c r="E430" s="19" t="s">
        <v>20</v>
      </c>
      <c r="F430" s="19">
        <v>1990</v>
      </c>
      <c r="G430" s="15" t="s">
        <v>43</v>
      </c>
      <c r="H430" s="19">
        <v>50</v>
      </c>
      <c r="I430" s="22"/>
      <c r="J430" s="20"/>
      <c r="K430" s="9">
        <v>2.5335648148148152E-4</v>
      </c>
    </row>
    <row r="431" spans="2:11" ht="15.75">
      <c r="B431" s="8" t="s">
        <v>309</v>
      </c>
      <c r="C431" s="19" t="s">
        <v>91</v>
      </c>
      <c r="D431" s="3">
        <f t="shared" si="8"/>
        <v>23</v>
      </c>
      <c r="E431" s="19" t="s">
        <v>20</v>
      </c>
      <c r="F431" s="19">
        <v>1990</v>
      </c>
      <c r="G431" s="15" t="s">
        <v>43</v>
      </c>
      <c r="H431" s="19" t="s">
        <v>14</v>
      </c>
      <c r="I431" s="22"/>
      <c r="J431" s="20"/>
      <c r="K431" s="16">
        <v>4.2</v>
      </c>
    </row>
    <row r="432" spans="2:11" ht="15.75">
      <c r="B432" s="8" t="s">
        <v>172</v>
      </c>
      <c r="C432" s="3" t="s">
        <v>12</v>
      </c>
      <c r="D432" s="3">
        <f t="shared" si="8"/>
        <v>23</v>
      </c>
      <c r="E432" s="3" t="s">
        <v>13</v>
      </c>
      <c r="F432" s="3">
        <v>1990</v>
      </c>
      <c r="G432" s="4" t="s">
        <v>43</v>
      </c>
      <c r="H432" s="19">
        <v>100</v>
      </c>
      <c r="I432" s="22"/>
      <c r="J432" s="20"/>
      <c r="K432" s="9">
        <v>2.3495370370370369E-4</v>
      </c>
    </row>
    <row r="433" spans="2:11" ht="15.75">
      <c r="B433" s="8" t="s">
        <v>172</v>
      </c>
      <c r="C433" s="3" t="s">
        <v>12</v>
      </c>
      <c r="D433" s="3">
        <f t="shared" si="8"/>
        <v>23</v>
      </c>
      <c r="E433" s="3" t="s">
        <v>13</v>
      </c>
      <c r="F433" s="3">
        <v>1990</v>
      </c>
      <c r="G433" s="4" t="s">
        <v>43</v>
      </c>
      <c r="H433" s="19" t="s">
        <v>29</v>
      </c>
      <c r="I433" s="22"/>
      <c r="J433" s="20"/>
      <c r="K433" s="16">
        <v>2.0499999999999998</v>
      </c>
    </row>
    <row r="434" spans="2:11" ht="15.75">
      <c r="B434" s="18" t="s">
        <v>140</v>
      </c>
      <c r="C434" s="19" t="s">
        <v>91</v>
      </c>
      <c r="D434" s="3">
        <f t="shared" si="8"/>
        <v>20</v>
      </c>
      <c r="E434" s="19" t="s">
        <v>13</v>
      </c>
      <c r="F434" s="19">
        <v>1993</v>
      </c>
      <c r="G434" s="21" t="s">
        <v>43</v>
      </c>
      <c r="H434" s="19" t="s">
        <v>231</v>
      </c>
      <c r="I434" s="22"/>
      <c r="J434" s="20"/>
      <c r="K434" s="54">
        <v>1543</v>
      </c>
    </row>
    <row r="435" spans="2:11">
      <c r="B435" s="8" t="s">
        <v>313</v>
      </c>
      <c r="C435" s="19" t="s">
        <v>91</v>
      </c>
      <c r="D435" s="3">
        <f t="shared" si="8"/>
        <v>29</v>
      </c>
      <c r="E435" s="19" t="s">
        <v>13</v>
      </c>
      <c r="F435" s="19">
        <v>1984</v>
      </c>
      <c r="G435" s="15" t="s">
        <v>43</v>
      </c>
      <c r="H435" s="3">
        <v>400</v>
      </c>
      <c r="I435" s="7"/>
      <c r="J435" s="39"/>
      <c r="K435" s="9">
        <v>1.1760416666666666E-3</v>
      </c>
    </row>
    <row r="436" spans="2:11">
      <c r="B436" s="8" t="s">
        <v>313</v>
      </c>
      <c r="C436" s="19" t="s">
        <v>91</v>
      </c>
      <c r="D436" s="3">
        <f t="shared" si="8"/>
        <v>29</v>
      </c>
      <c r="E436" s="19" t="s">
        <v>13</v>
      </c>
      <c r="F436" s="19">
        <v>1984</v>
      </c>
      <c r="G436" s="15" t="s">
        <v>43</v>
      </c>
      <c r="H436" s="3" t="s">
        <v>228</v>
      </c>
      <c r="I436" s="7"/>
      <c r="J436" s="39"/>
      <c r="K436" s="7">
        <v>1.2</v>
      </c>
    </row>
    <row r="437" spans="2:11" ht="15.75">
      <c r="B437" s="8" t="s">
        <v>315</v>
      </c>
      <c r="C437" s="19" t="s">
        <v>12</v>
      </c>
      <c r="D437" s="3">
        <f t="shared" si="8"/>
        <v>21</v>
      </c>
      <c r="E437" s="19" t="s">
        <v>13</v>
      </c>
      <c r="F437" s="19">
        <v>1992</v>
      </c>
      <c r="G437" s="15" t="s">
        <v>43</v>
      </c>
      <c r="H437" s="19">
        <v>50</v>
      </c>
      <c r="I437" s="22"/>
      <c r="J437" s="20"/>
      <c r="K437" s="9">
        <v>1.9699074074074074E-4</v>
      </c>
    </row>
    <row r="438" spans="2:11" ht="15.75">
      <c r="B438" s="8" t="s">
        <v>315</v>
      </c>
      <c r="C438" s="19" t="s">
        <v>12</v>
      </c>
      <c r="D438" s="3">
        <f t="shared" si="8"/>
        <v>21</v>
      </c>
      <c r="E438" s="19" t="s">
        <v>13</v>
      </c>
      <c r="F438" s="19">
        <v>1992</v>
      </c>
      <c r="G438" s="15" t="s">
        <v>43</v>
      </c>
      <c r="H438" s="19" t="s">
        <v>14</v>
      </c>
      <c r="I438" s="22"/>
      <c r="J438" s="20"/>
      <c r="K438" s="16">
        <v>8.11</v>
      </c>
    </row>
    <row r="439" spans="2:11" ht="15.75">
      <c r="B439" s="8" t="s">
        <v>52</v>
      </c>
      <c r="C439" s="3" t="s">
        <v>12</v>
      </c>
      <c r="D439" s="3">
        <f t="shared" si="8"/>
        <v>23</v>
      </c>
      <c r="E439" s="3" t="s">
        <v>13</v>
      </c>
      <c r="F439" s="3">
        <v>1990</v>
      </c>
      <c r="G439" s="4" t="s">
        <v>43</v>
      </c>
      <c r="H439" s="19">
        <v>200</v>
      </c>
      <c r="I439" s="22"/>
      <c r="J439" s="20"/>
      <c r="K439" s="9">
        <v>6.8437500000000009E-4</v>
      </c>
    </row>
    <row r="440" spans="2:11" ht="15.75">
      <c r="B440" s="8" t="s">
        <v>52</v>
      </c>
      <c r="C440" s="3" t="s">
        <v>12</v>
      </c>
      <c r="D440" s="3">
        <f t="shared" si="8"/>
        <v>23</v>
      </c>
      <c r="E440" s="3" t="s">
        <v>13</v>
      </c>
      <c r="F440" s="3">
        <v>1990</v>
      </c>
      <c r="G440" s="4" t="s">
        <v>43</v>
      </c>
      <c r="H440" s="19" t="s">
        <v>18</v>
      </c>
      <c r="I440" s="22"/>
      <c r="J440" s="20"/>
      <c r="K440" s="16">
        <v>3.32</v>
      </c>
    </row>
    <row r="441" spans="2:11">
      <c r="B441" s="8" t="s">
        <v>165</v>
      </c>
      <c r="C441" s="19" t="s">
        <v>91</v>
      </c>
      <c r="D441" s="3">
        <f t="shared" si="8"/>
        <v>10</v>
      </c>
      <c r="E441" s="19" t="s">
        <v>13</v>
      </c>
      <c r="F441" s="19">
        <v>2003</v>
      </c>
      <c r="G441" s="15" t="s">
        <v>43</v>
      </c>
      <c r="H441" s="3">
        <v>50</v>
      </c>
      <c r="I441" s="39"/>
      <c r="J441" s="39"/>
      <c r="K441" s="9">
        <v>1.5081018518518517E-4</v>
      </c>
    </row>
    <row r="442" spans="2:11">
      <c r="B442" s="8" t="s">
        <v>165</v>
      </c>
      <c r="C442" s="19" t="s">
        <v>91</v>
      </c>
      <c r="D442" s="3">
        <f t="shared" si="8"/>
        <v>10</v>
      </c>
      <c r="E442" s="19" t="s">
        <v>13</v>
      </c>
      <c r="F442" s="19">
        <v>2003</v>
      </c>
      <c r="G442" s="15" t="s">
        <v>43</v>
      </c>
      <c r="H442" s="3" t="s">
        <v>15</v>
      </c>
      <c r="I442" s="39"/>
      <c r="J442" s="39"/>
      <c r="K442" s="16">
        <v>1</v>
      </c>
    </row>
    <row r="443" spans="2:11">
      <c r="B443" s="8" t="s">
        <v>117</v>
      </c>
      <c r="C443" s="3" t="s">
        <v>91</v>
      </c>
      <c r="D443" s="3">
        <f t="shared" si="8"/>
        <v>24</v>
      </c>
      <c r="E443" s="3" t="s">
        <v>20</v>
      </c>
      <c r="F443" s="3">
        <v>1989</v>
      </c>
      <c r="G443" s="4" t="s">
        <v>43</v>
      </c>
      <c r="H443" s="19">
        <v>200</v>
      </c>
      <c r="I443" s="39"/>
      <c r="J443" s="39"/>
      <c r="K443" s="9">
        <v>4.84375E-4</v>
      </c>
    </row>
    <row r="444" spans="2:11" ht="15.75">
      <c r="B444" s="8" t="s">
        <v>117</v>
      </c>
      <c r="C444" s="3" t="s">
        <v>91</v>
      </c>
      <c r="D444" s="3">
        <f t="shared" si="8"/>
        <v>24</v>
      </c>
      <c r="E444" s="3" t="s">
        <v>20</v>
      </c>
      <c r="F444" s="3">
        <v>1989</v>
      </c>
      <c r="G444" s="4" t="s">
        <v>43</v>
      </c>
      <c r="H444" s="19" t="s">
        <v>228</v>
      </c>
      <c r="I444" s="22"/>
      <c r="J444" s="20"/>
      <c r="K444" s="16">
        <v>1.2</v>
      </c>
    </row>
    <row r="445" spans="2:11" ht="15.75">
      <c r="B445" s="18" t="s">
        <v>51</v>
      </c>
      <c r="C445" s="19" t="s">
        <v>12</v>
      </c>
      <c r="D445" s="3">
        <f t="shared" si="8"/>
        <v>23</v>
      </c>
      <c r="E445" s="19" t="s">
        <v>13</v>
      </c>
      <c r="F445" s="19">
        <v>1990</v>
      </c>
      <c r="G445" s="21" t="s">
        <v>277</v>
      </c>
      <c r="H445" s="19">
        <v>50</v>
      </c>
      <c r="I445" s="22"/>
      <c r="J445" s="20"/>
      <c r="K445" s="9">
        <v>1.4814814814814815E-4</v>
      </c>
    </row>
    <row r="446" spans="2:11" ht="15.75">
      <c r="B446" s="18" t="s">
        <v>51</v>
      </c>
      <c r="C446" s="19" t="s">
        <v>12</v>
      </c>
      <c r="D446" s="3">
        <f t="shared" si="8"/>
        <v>23</v>
      </c>
      <c r="E446" s="19" t="s">
        <v>13</v>
      </c>
      <c r="F446" s="19">
        <v>1990</v>
      </c>
      <c r="G446" s="21" t="s">
        <v>277</v>
      </c>
      <c r="H446" s="19" t="s">
        <v>15</v>
      </c>
      <c r="I446" s="22"/>
      <c r="J446" s="20"/>
      <c r="K446" s="16">
        <v>0.6</v>
      </c>
    </row>
    <row r="447" spans="2:11" ht="15.75">
      <c r="B447" s="18" t="s">
        <v>135</v>
      </c>
      <c r="C447" s="19" t="s">
        <v>91</v>
      </c>
      <c r="D447" s="3">
        <f t="shared" si="8"/>
        <v>20</v>
      </c>
      <c r="E447" s="19" t="s">
        <v>13</v>
      </c>
      <c r="F447" s="19">
        <v>1993</v>
      </c>
      <c r="G447" s="21" t="s">
        <v>277</v>
      </c>
      <c r="H447" s="19">
        <v>200</v>
      </c>
      <c r="I447" s="22"/>
      <c r="J447" s="20"/>
      <c r="K447" s="9">
        <v>5.8101851851851858E-4</v>
      </c>
    </row>
    <row r="448" spans="2:11" ht="15.75">
      <c r="B448" s="18" t="s">
        <v>135</v>
      </c>
      <c r="C448" s="19" t="s">
        <v>91</v>
      </c>
      <c r="D448" s="3">
        <f t="shared" si="8"/>
        <v>20</v>
      </c>
      <c r="E448" s="19" t="s">
        <v>13</v>
      </c>
      <c r="F448" s="19">
        <v>1993</v>
      </c>
      <c r="G448" s="21" t="s">
        <v>277</v>
      </c>
      <c r="H448" s="19" t="s">
        <v>29</v>
      </c>
      <c r="I448" s="22"/>
      <c r="J448" s="20"/>
      <c r="K448" s="16">
        <v>1.62</v>
      </c>
    </row>
    <row r="449" spans="2:11" ht="15.75">
      <c r="B449" s="55" t="s">
        <v>278</v>
      </c>
      <c r="C449" s="19" t="s">
        <v>91</v>
      </c>
      <c r="D449" s="3">
        <f t="shared" si="8"/>
        <v>24</v>
      </c>
      <c r="E449" s="19" t="s">
        <v>13</v>
      </c>
      <c r="F449" s="19">
        <v>1989</v>
      </c>
      <c r="G449" s="21" t="s">
        <v>277</v>
      </c>
      <c r="H449" s="19">
        <v>200</v>
      </c>
      <c r="I449" s="22"/>
      <c r="J449" s="20"/>
      <c r="K449" s="9">
        <v>4.5486111111111102E-4</v>
      </c>
    </row>
    <row r="450" spans="2:11" ht="15.75">
      <c r="B450" s="55" t="s">
        <v>278</v>
      </c>
      <c r="C450" s="19" t="s">
        <v>91</v>
      </c>
      <c r="D450" s="3">
        <f t="shared" si="8"/>
        <v>24</v>
      </c>
      <c r="E450" s="19" t="s">
        <v>13</v>
      </c>
      <c r="F450" s="19">
        <v>1989</v>
      </c>
      <c r="G450" s="21" t="s">
        <v>277</v>
      </c>
      <c r="H450" s="19" t="s">
        <v>18</v>
      </c>
      <c r="I450" s="22"/>
      <c r="J450" s="20"/>
      <c r="K450" s="16">
        <v>7.7</v>
      </c>
    </row>
    <row r="451" spans="2:11">
      <c r="B451" s="8" t="s">
        <v>150</v>
      </c>
      <c r="C451" s="19" t="s">
        <v>91</v>
      </c>
      <c r="D451" s="3">
        <f t="shared" si="8"/>
        <v>18</v>
      </c>
      <c r="E451" s="19" t="s">
        <v>13</v>
      </c>
      <c r="F451" s="19">
        <v>1995</v>
      </c>
      <c r="G451" s="21" t="s">
        <v>277</v>
      </c>
      <c r="H451" s="3" t="s">
        <v>231</v>
      </c>
      <c r="I451" s="7"/>
      <c r="J451" s="39"/>
      <c r="K451" s="54">
        <v>1544</v>
      </c>
    </row>
    <row r="452" spans="2:11" ht="15.75">
      <c r="B452" s="55" t="s">
        <v>288</v>
      </c>
      <c r="C452" s="19" t="s">
        <v>91</v>
      </c>
      <c r="D452" s="3">
        <f t="shared" si="8"/>
        <v>17</v>
      </c>
      <c r="E452" s="19" t="s">
        <v>13</v>
      </c>
      <c r="F452" s="19">
        <v>1996</v>
      </c>
      <c r="G452" s="21" t="s">
        <v>277</v>
      </c>
      <c r="H452" s="19">
        <v>800</v>
      </c>
      <c r="I452" s="23"/>
      <c r="J452" s="11"/>
      <c r="K452" s="9">
        <v>3.1944444444444442E-3</v>
      </c>
    </row>
    <row r="453" spans="2:11" ht="15.75">
      <c r="B453" s="18" t="s">
        <v>124</v>
      </c>
      <c r="C453" s="19" t="s">
        <v>91</v>
      </c>
      <c r="D453" s="3">
        <f t="shared" si="8"/>
        <v>22</v>
      </c>
      <c r="E453" s="19" t="s">
        <v>13</v>
      </c>
      <c r="F453" s="19">
        <v>1991</v>
      </c>
      <c r="G453" s="21" t="s">
        <v>277</v>
      </c>
      <c r="H453" s="19">
        <v>400</v>
      </c>
      <c r="I453" s="23"/>
      <c r="J453" s="11"/>
      <c r="K453" s="9">
        <v>1.0185185185185186E-3</v>
      </c>
    </row>
    <row r="454" spans="2:11" ht="15.75">
      <c r="B454" s="18" t="s">
        <v>124</v>
      </c>
      <c r="C454" s="19" t="s">
        <v>91</v>
      </c>
      <c r="D454" s="3">
        <f t="shared" si="8"/>
        <v>22</v>
      </c>
      <c r="E454" s="19" t="s">
        <v>13</v>
      </c>
      <c r="F454" s="19">
        <v>1991</v>
      </c>
      <c r="G454" s="21" t="s">
        <v>277</v>
      </c>
      <c r="H454" s="19" t="s">
        <v>18</v>
      </c>
      <c r="I454" s="22"/>
      <c r="J454" s="20"/>
      <c r="K454" s="16">
        <v>6</v>
      </c>
    </row>
    <row r="455" spans="2:11" ht="15.75">
      <c r="B455" s="55" t="s">
        <v>292</v>
      </c>
      <c r="C455" s="19" t="s">
        <v>91</v>
      </c>
      <c r="D455" s="3">
        <f t="shared" si="8"/>
        <v>16</v>
      </c>
      <c r="E455" s="19" t="s">
        <v>13</v>
      </c>
      <c r="F455" s="19">
        <v>1997</v>
      </c>
      <c r="G455" s="21" t="s">
        <v>277</v>
      </c>
      <c r="H455" s="19" t="s">
        <v>29</v>
      </c>
      <c r="I455" s="22"/>
      <c r="J455" s="20"/>
      <c r="K455" s="16">
        <v>2.5</v>
      </c>
    </row>
    <row r="456" spans="2:11" ht="15.75">
      <c r="B456" s="55" t="s">
        <v>279</v>
      </c>
      <c r="C456" s="19" t="s">
        <v>12</v>
      </c>
      <c r="D456" s="3">
        <f t="shared" si="8"/>
        <v>18</v>
      </c>
      <c r="E456" s="19" t="s">
        <v>77</v>
      </c>
      <c r="F456" s="19">
        <v>1995</v>
      </c>
      <c r="G456" s="21" t="s">
        <v>277</v>
      </c>
      <c r="H456" s="19">
        <v>800</v>
      </c>
      <c r="I456" s="22"/>
      <c r="J456" s="20"/>
      <c r="K456" s="9">
        <v>4.0509259259259257E-3</v>
      </c>
    </row>
    <row r="457" spans="2:11" ht="15.75">
      <c r="B457" s="55" t="s">
        <v>279</v>
      </c>
      <c r="C457" s="19" t="s">
        <v>12</v>
      </c>
      <c r="D457" s="3">
        <f t="shared" si="8"/>
        <v>18</v>
      </c>
      <c r="E457" s="19" t="s">
        <v>77</v>
      </c>
      <c r="F457" s="19">
        <v>1995</v>
      </c>
      <c r="G457" s="21" t="s">
        <v>277</v>
      </c>
      <c r="H457" s="19" t="s">
        <v>228</v>
      </c>
      <c r="I457" s="22"/>
      <c r="J457" s="20"/>
      <c r="K457" s="16">
        <v>1.05</v>
      </c>
    </row>
    <row r="458" spans="2:11">
      <c r="B458" s="8" t="s">
        <v>149</v>
      </c>
      <c r="C458" s="19" t="s">
        <v>91</v>
      </c>
      <c r="D458" s="3">
        <f t="shared" si="8"/>
        <v>19</v>
      </c>
      <c r="E458" s="19" t="s">
        <v>13</v>
      </c>
      <c r="F458" s="19">
        <v>1994</v>
      </c>
      <c r="G458" s="21" t="s">
        <v>277</v>
      </c>
      <c r="H458" s="3">
        <v>50</v>
      </c>
      <c r="I458" s="7"/>
      <c r="J458" s="39"/>
      <c r="K458" s="9">
        <v>3.0092592592592595E-4</v>
      </c>
    </row>
    <row r="459" spans="2:11">
      <c r="B459" s="8" t="s">
        <v>149</v>
      </c>
      <c r="C459" s="19" t="s">
        <v>91</v>
      </c>
      <c r="D459" s="3">
        <f t="shared" si="8"/>
        <v>19</v>
      </c>
      <c r="E459" s="19" t="s">
        <v>13</v>
      </c>
      <c r="F459" s="19">
        <v>1994</v>
      </c>
      <c r="G459" s="21" t="s">
        <v>277</v>
      </c>
      <c r="H459" s="3" t="s">
        <v>14</v>
      </c>
      <c r="I459" s="7"/>
      <c r="J459" s="39"/>
      <c r="K459" s="7">
        <v>6.3</v>
      </c>
    </row>
    <row r="460" spans="2:11" ht="15.75">
      <c r="B460" s="18" t="s">
        <v>122</v>
      </c>
      <c r="C460" s="19" t="s">
        <v>91</v>
      </c>
      <c r="D460" s="3">
        <f t="shared" si="8"/>
        <v>23</v>
      </c>
      <c r="E460" s="19" t="s">
        <v>13</v>
      </c>
      <c r="F460" s="19">
        <v>1990</v>
      </c>
      <c r="G460" s="21" t="s">
        <v>277</v>
      </c>
      <c r="H460" s="19">
        <v>50</v>
      </c>
      <c r="I460" s="22"/>
      <c r="J460" s="20"/>
      <c r="K460" s="9">
        <v>4.3981481481481481E-4</v>
      </c>
    </row>
    <row r="461" spans="2:11" ht="15.75">
      <c r="B461" s="18" t="s">
        <v>122</v>
      </c>
      <c r="C461" s="19" t="s">
        <v>91</v>
      </c>
      <c r="D461" s="3">
        <f t="shared" si="8"/>
        <v>23</v>
      </c>
      <c r="E461" s="19" t="s">
        <v>13</v>
      </c>
      <c r="F461" s="19">
        <v>1990</v>
      </c>
      <c r="G461" s="21" t="s">
        <v>277</v>
      </c>
      <c r="H461" s="19" t="s">
        <v>14</v>
      </c>
      <c r="I461" s="14"/>
      <c r="J461" s="20"/>
      <c r="K461" s="16">
        <v>7</v>
      </c>
    </row>
    <row r="462" spans="2:11" ht="15.75">
      <c r="B462" s="55" t="s">
        <v>289</v>
      </c>
      <c r="C462" s="19" t="s">
        <v>12</v>
      </c>
      <c r="D462" s="3">
        <f t="shared" si="8"/>
        <v>15</v>
      </c>
      <c r="E462" s="19" t="s">
        <v>13</v>
      </c>
      <c r="F462" s="19">
        <v>1998</v>
      </c>
      <c r="G462" s="21" t="s">
        <v>277</v>
      </c>
      <c r="H462" s="19">
        <v>800</v>
      </c>
      <c r="I462" s="14"/>
      <c r="J462" s="20"/>
      <c r="K462" s="9">
        <v>4.31712962962963E-3</v>
      </c>
    </row>
    <row r="463" spans="2:11">
      <c r="B463" s="18" t="s">
        <v>75</v>
      </c>
      <c r="C463" s="19" t="s">
        <v>12</v>
      </c>
      <c r="D463" s="3">
        <f t="shared" si="8"/>
        <v>20</v>
      </c>
      <c r="E463" s="19" t="s">
        <v>13</v>
      </c>
      <c r="F463" s="19">
        <v>1993</v>
      </c>
      <c r="G463" s="21" t="s">
        <v>277</v>
      </c>
      <c r="H463" s="19" t="s">
        <v>231</v>
      </c>
      <c r="I463" s="72"/>
      <c r="J463" s="53"/>
      <c r="K463" s="54">
        <v>1047</v>
      </c>
    </row>
    <row r="464" spans="2:11" ht="15.75">
      <c r="B464" s="18" t="s">
        <v>121</v>
      </c>
      <c r="C464" s="19" t="s">
        <v>91</v>
      </c>
      <c r="D464" s="3">
        <f t="shared" si="8"/>
        <v>23</v>
      </c>
      <c r="E464" s="19" t="s">
        <v>13</v>
      </c>
      <c r="F464" s="19">
        <v>1990</v>
      </c>
      <c r="G464" s="21" t="s">
        <v>277</v>
      </c>
      <c r="H464" s="19" t="s">
        <v>36</v>
      </c>
      <c r="I464" s="22"/>
      <c r="J464" s="20"/>
      <c r="K464" s="9">
        <v>3.2407407407407406E-4</v>
      </c>
    </row>
    <row r="465" spans="2:11" ht="15.75">
      <c r="B465" s="18" t="s">
        <v>121</v>
      </c>
      <c r="C465" s="19" t="s">
        <v>91</v>
      </c>
      <c r="D465" s="3">
        <f t="shared" si="8"/>
        <v>23</v>
      </c>
      <c r="E465" s="19" t="s">
        <v>13</v>
      </c>
      <c r="F465" s="19">
        <v>1990</v>
      </c>
      <c r="G465" s="21" t="s">
        <v>277</v>
      </c>
      <c r="H465" s="19" t="s">
        <v>37</v>
      </c>
      <c r="I465" s="14"/>
      <c r="J465" s="20"/>
      <c r="K465" s="16">
        <v>8.3000000000000007</v>
      </c>
    </row>
    <row r="466" spans="2:11">
      <c r="B466" s="18" t="s">
        <v>169</v>
      </c>
      <c r="C466" s="19" t="s">
        <v>12</v>
      </c>
      <c r="D466" s="3">
        <f t="shared" si="8"/>
        <v>18</v>
      </c>
      <c r="E466" s="19" t="s">
        <v>13</v>
      </c>
      <c r="F466" s="19">
        <v>1995</v>
      </c>
      <c r="G466" s="21" t="s">
        <v>277</v>
      </c>
      <c r="H466" s="19" t="s">
        <v>231</v>
      </c>
      <c r="I466" s="34"/>
      <c r="J466" s="34"/>
      <c r="K466" s="54">
        <v>881</v>
      </c>
    </row>
    <row r="467" spans="2:11" ht="15.75">
      <c r="B467" s="57" t="s">
        <v>133</v>
      </c>
      <c r="C467" s="19" t="s">
        <v>91</v>
      </c>
      <c r="D467" s="3">
        <f t="shared" si="8"/>
        <v>21</v>
      </c>
      <c r="E467" s="19" t="s">
        <v>13</v>
      </c>
      <c r="F467" s="19">
        <v>1992</v>
      </c>
      <c r="G467" s="21" t="s">
        <v>277</v>
      </c>
      <c r="H467" s="19">
        <v>100</v>
      </c>
      <c r="I467" s="23"/>
      <c r="J467" s="11"/>
      <c r="K467" s="9">
        <v>2.6620370370370372E-4</v>
      </c>
    </row>
    <row r="468" spans="2:11" ht="15.75">
      <c r="B468" s="57" t="s">
        <v>133</v>
      </c>
      <c r="C468" s="19" t="s">
        <v>91</v>
      </c>
      <c r="D468" s="3">
        <f t="shared" si="8"/>
        <v>21</v>
      </c>
      <c r="E468" s="19" t="s">
        <v>13</v>
      </c>
      <c r="F468" s="19">
        <v>1992</v>
      </c>
      <c r="G468" s="21" t="s">
        <v>277</v>
      </c>
      <c r="H468" s="19" t="s">
        <v>18</v>
      </c>
      <c r="I468" s="23"/>
      <c r="J468" s="11"/>
      <c r="K468" s="16">
        <v>4.5</v>
      </c>
    </row>
    <row r="469" spans="2:11" ht="15.75">
      <c r="B469" s="55" t="s">
        <v>280</v>
      </c>
      <c r="C469" s="19" t="s">
        <v>91</v>
      </c>
      <c r="D469" s="3">
        <f t="shared" si="8"/>
        <v>16</v>
      </c>
      <c r="E469" s="19" t="s">
        <v>13</v>
      </c>
      <c r="F469" s="19">
        <v>1997</v>
      </c>
      <c r="G469" s="21" t="s">
        <v>277</v>
      </c>
      <c r="H469" s="19">
        <v>50</v>
      </c>
      <c r="I469" s="14"/>
      <c r="J469" s="20"/>
      <c r="K469" s="9">
        <v>1.454861111111111E-4</v>
      </c>
    </row>
    <row r="470" spans="2:11" ht="15.75">
      <c r="B470" s="55" t="s">
        <v>280</v>
      </c>
      <c r="C470" s="19" t="s">
        <v>91</v>
      </c>
      <c r="D470" s="3">
        <f t="shared" si="8"/>
        <v>16</v>
      </c>
      <c r="E470" s="19" t="s">
        <v>13</v>
      </c>
      <c r="F470" s="19">
        <v>1997</v>
      </c>
      <c r="G470" s="21" t="s">
        <v>277</v>
      </c>
      <c r="H470" s="19" t="s">
        <v>14</v>
      </c>
      <c r="I470" s="14"/>
      <c r="J470" s="20"/>
      <c r="K470" s="16">
        <v>13.6</v>
      </c>
    </row>
    <row r="471" spans="2:11" ht="15.75">
      <c r="B471" s="18" t="s">
        <v>115</v>
      </c>
      <c r="C471" s="19" t="s">
        <v>91</v>
      </c>
      <c r="D471" s="3">
        <f t="shared" si="8"/>
        <v>24</v>
      </c>
      <c r="E471" s="19" t="s">
        <v>13</v>
      </c>
      <c r="F471" s="19">
        <v>1989</v>
      </c>
      <c r="G471" s="21" t="s">
        <v>277</v>
      </c>
      <c r="H471" s="19">
        <v>400</v>
      </c>
      <c r="I471" s="23"/>
      <c r="J471" s="20"/>
      <c r="K471" s="9">
        <v>1.0532407407407407E-3</v>
      </c>
    </row>
    <row r="472" spans="2:11" ht="15.75">
      <c r="B472" s="18" t="s">
        <v>115</v>
      </c>
      <c r="C472" s="19" t="s">
        <v>91</v>
      </c>
      <c r="D472" s="3">
        <f t="shared" si="8"/>
        <v>24</v>
      </c>
      <c r="E472" s="19" t="s">
        <v>13</v>
      </c>
      <c r="F472" s="19">
        <v>1989</v>
      </c>
      <c r="G472" s="21" t="s">
        <v>277</v>
      </c>
      <c r="H472" s="19" t="s">
        <v>29</v>
      </c>
      <c r="I472" s="22"/>
      <c r="J472" s="20"/>
      <c r="K472" s="16">
        <v>1.95</v>
      </c>
    </row>
    <row r="473" spans="2:11" ht="15.75">
      <c r="B473" s="55" t="s">
        <v>285</v>
      </c>
      <c r="C473" s="19" t="s">
        <v>12</v>
      </c>
      <c r="D473" s="3">
        <f t="shared" si="8"/>
        <v>18</v>
      </c>
      <c r="E473" s="19" t="s">
        <v>13</v>
      </c>
      <c r="F473" s="19">
        <v>1995</v>
      </c>
      <c r="G473" s="21" t="s">
        <v>277</v>
      </c>
      <c r="H473" s="19">
        <v>200</v>
      </c>
      <c r="I473" s="23"/>
      <c r="J473" s="11"/>
      <c r="K473" s="9">
        <v>5.5555555555555556E-4</v>
      </c>
    </row>
    <row r="474" spans="2:11" ht="15.75">
      <c r="B474" s="55" t="s">
        <v>285</v>
      </c>
      <c r="C474" s="19" t="s">
        <v>12</v>
      </c>
      <c r="D474" s="3">
        <f t="shared" si="8"/>
        <v>18</v>
      </c>
      <c r="E474" s="19" t="s">
        <v>13</v>
      </c>
      <c r="F474" s="19">
        <v>1995</v>
      </c>
      <c r="G474" s="21" t="s">
        <v>277</v>
      </c>
      <c r="H474" s="19" t="s">
        <v>228</v>
      </c>
      <c r="I474" s="22"/>
      <c r="J474" s="20"/>
      <c r="K474" s="16">
        <v>1.1000000000000001</v>
      </c>
    </row>
    <row r="475" spans="2:11" ht="15.75">
      <c r="B475" s="18" t="s">
        <v>123</v>
      </c>
      <c r="C475" s="19" t="s">
        <v>91</v>
      </c>
      <c r="D475" s="3">
        <f t="shared" si="8"/>
        <v>22</v>
      </c>
      <c r="E475" s="19" t="s">
        <v>13</v>
      </c>
      <c r="F475" s="19">
        <v>1991</v>
      </c>
      <c r="G475" s="21" t="s">
        <v>277</v>
      </c>
      <c r="H475" s="19">
        <v>200</v>
      </c>
      <c r="I475" s="22"/>
      <c r="J475" s="20"/>
      <c r="K475" s="9">
        <v>7.175925925925927E-4</v>
      </c>
    </row>
    <row r="476" spans="2:11" ht="15.75">
      <c r="B476" s="18" t="s">
        <v>123</v>
      </c>
      <c r="C476" s="19" t="s">
        <v>91</v>
      </c>
      <c r="D476" s="3">
        <f t="shared" si="8"/>
        <v>22</v>
      </c>
      <c r="E476" s="19" t="s">
        <v>13</v>
      </c>
      <c r="F476" s="19">
        <v>1991</v>
      </c>
      <c r="G476" s="21" t="s">
        <v>277</v>
      </c>
      <c r="H476" s="19" t="s">
        <v>18</v>
      </c>
      <c r="I476" s="22"/>
      <c r="J476" s="20"/>
      <c r="K476" s="16">
        <v>5.2</v>
      </c>
    </row>
    <row r="477" spans="2:11" ht="15.75">
      <c r="B477" s="55" t="s">
        <v>282</v>
      </c>
      <c r="C477" s="19" t="s">
        <v>91</v>
      </c>
      <c r="D477" s="3">
        <f t="shared" si="8"/>
        <v>12</v>
      </c>
      <c r="E477" s="19" t="s">
        <v>13</v>
      </c>
      <c r="F477" s="19">
        <v>2001</v>
      </c>
      <c r="G477" s="21" t="s">
        <v>277</v>
      </c>
      <c r="H477" s="19">
        <v>50</v>
      </c>
      <c r="I477" s="22"/>
      <c r="J477" s="20"/>
      <c r="K477" s="9">
        <v>1.5625E-4</v>
      </c>
    </row>
    <row r="478" spans="2:11" ht="15.75">
      <c r="B478" s="71" t="s">
        <v>282</v>
      </c>
      <c r="C478" s="19" t="s">
        <v>91</v>
      </c>
      <c r="D478" s="3">
        <f t="shared" si="8"/>
        <v>12</v>
      </c>
      <c r="E478" s="19" t="s">
        <v>13</v>
      </c>
      <c r="F478" s="19">
        <v>2001</v>
      </c>
      <c r="G478" s="21" t="s">
        <v>277</v>
      </c>
      <c r="H478" s="19" t="s">
        <v>15</v>
      </c>
      <c r="I478" s="22"/>
      <c r="J478" s="20"/>
      <c r="K478" s="16">
        <v>0.6</v>
      </c>
    </row>
    <row r="479" spans="2:11" ht="15.75">
      <c r="B479" s="56" t="s">
        <v>147</v>
      </c>
      <c r="C479" s="19" t="s">
        <v>91</v>
      </c>
      <c r="D479" s="3">
        <f t="shared" si="8"/>
        <v>27</v>
      </c>
      <c r="E479" s="19" t="s">
        <v>13</v>
      </c>
      <c r="F479" s="19">
        <v>1986</v>
      </c>
      <c r="G479" s="21" t="s">
        <v>277</v>
      </c>
      <c r="H479" s="19">
        <v>100</v>
      </c>
      <c r="I479" s="22"/>
      <c r="J479" s="20"/>
      <c r="K479" s="13">
        <v>2.6851851851851852E-4</v>
      </c>
    </row>
    <row r="480" spans="2:11" ht="15.75">
      <c r="B480" s="18" t="s">
        <v>50</v>
      </c>
      <c r="C480" s="19" t="s">
        <v>12</v>
      </c>
      <c r="D480" s="3">
        <f t="shared" si="8"/>
        <v>23</v>
      </c>
      <c r="E480" s="19" t="s">
        <v>13</v>
      </c>
      <c r="F480" s="19">
        <v>1990</v>
      </c>
      <c r="G480" s="21" t="s">
        <v>277</v>
      </c>
      <c r="H480" s="19">
        <v>50</v>
      </c>
      <c r="I480" s="22"/>
      <c r="J480" s="20"/>
      <c r="K480" s="9">
        <v>2.2685185185185189E-4</v>
      </c>
    </row>
    <row r="481" spans="2:17" ht="15.75">
      <c r="B481" s="18" t="s">
        <v>50</v>
      </c>
      <c r="C481" s="19" t="s">
        <v>12</v>
      </c>
      <c r="D481" s="3">
        <f t="shared" si="8"/>
        <v>23</v>
      </c>
      <c r="E481" s="19" t="s">
        <v>13</v>
      </c>
      <c r="F481" s="19">
        <v>1990</v>
      </c>
      <c r="G481" s="21" t="s">
        <v>277</v>
      </c>
      <c r="H481" s="19" t="s">
        <v>15</v>
      </c>
      <c r="I481" s="22"/>
      <c r="J481" s="20"/>
      <c r="K481" s="16">
        <v>0.95</v>
      </c>
    </row>
    <row r="482" spans="2:17" ht="15.75">
      <c r="B482" s="55" t="s">
        <v>286</v>
      </c>
      <c r="C482" s="19" t="s">
        <v>12</v>
      </c>
      <c r="D482" s="3">
        <f t="shared" si="8"/>
        <v>16</v>
      </c>
      <c r="E482" s="19" t="s">
        <v>13</v>
      </c>
      <c r="F482" s="19">
        <v>1997</v>
      </c>
      <c r="G482" s="21" t="s">
        <v>277</v>
      </c>
      <c r="H482" s="19">
        <v>400</v>
      </c>
      <c r="I482" s="22"/>
      <c r="J482" s="20"/>
      <c r="K482" s="9">
        <v>1.0370370370370371E-3</v>
      </c>
    </row>
    <row r="483" spans="2:17" ht="15.75">
      <c r="B483" s="55" t="s">
        <v>286</v>
      </c>
      <c r="C483" s="19" t="s">
        <v>12</v>
      </c>
      <c r="D483" s="3">
        <f t="shared" si="8"/>
        <v>16</v>
      </c>
      <c r="E483" s="19" t="s">
        <v>13</v>
      </c>
      <c r="F483" s="19">
        <v>1997</v>
      </c>
      <c r="G483" s="21" t="s">
        <v>277</v>
      </c>
      <c r="H483" s="19" t="s">
        <v>228</v>
      </c>
      <c r="I483" s="22"/>
      <c r="J483" s="20"/>
      <c r="K483" s="16">
        <v>0.85</v>
      </c>
    </row>
    <row r="484" spans="2:17" ht="15.75">
      <c r="B484" s="55" t="s">
        <v>281</v>
      </c>
      <c r="C484" s="19" t="s">
        <v>12</v>
      </c>
      <c r="D484" s="3">
        <f t="shared" si="8"/>
        <v>13</v>
      </c>
      <c r="E484" s="19" t="s">
        <v>13</v>
      </c>
      <c r="F484" s="19">
        <v>2000</v>
      </c>
      <c r="G484" s="21" t="s">
        <v>277</v>
      </c>
      <c r="H484" s="19">
        <v>50</v>
      </c>
      <c r="I484" s="22"/>
      <c r="J484" s="20"/>
      <c r="K484" s="9">
        <v>1.4351851851851852E-4</v>
      </c>
    </row>
    <row r="485" spans="2:17" ht="15.75">
      <c r="B485" s="55" t="s">
        <v>281</v>
      </c>
      <c r="C485" s="19" t="s">
        <v>12</v>
      </c>
      <c r="D485" s="3">
        <f t="shared" si="8"/>
        <v>13</v>
      </c>
      <c r="E485" s="19" t="s">
        <v>13</v>
      </c>
      <c r="F485" s="19">
        <v>2000</v>
      </c>
      <c r="G485" s="21" t="s">
        <v>277</v>
      </c>
      <c r="H485" s="19" t="s">
        <v>14</v>
      </c>
      <c r="I485" s="22"/>
      <c r="J485" s="20"/>
      <c r="K485" s="16">
        <v>10</v>
      </c>
    </row>
    <row r="486" spans="2:17">
      <c r="B486" s="8" t="s">
        <v>148</v>
      </c>
      <c r="C486" s="19" t="s">
        <v>91</v>
      </c>
      <c r="D486" s="3">
        <f t="shared" si="8"/>
        <v>17</v>
      </c>
      <c r="E486" s="19" t="s">
        <v>13</v>
      </c>
      <c r="F486" s="19">
        <v>1996</v>
      </c>
      <c r="G486" s="21" t="s">
        <v>277</v>
      </c>
      <c r="H486" s="3" t="s">
        <v>14</v>
      </c>
      <c r="I486" s="7"/>
      <c r="J486" s="39"/>
      <c r="K486" s="7">
        <v>10.5</v>
      </c>
    </row>
    <row r="487" spans="2:17">
      <c r="B487" s="8" t="s">
        <v>148</v>
      </c>
      <c r="C487" s="19" t="s">
        <v>91</v>
      </c>
      <c r="D487" s="3">
        <f t="shared" si="8"/>
        <v>17</v>
      </c>
      <c r="E487" s="19" t="s">
        <v>13</v>
      </c>
      <c r="F487" s="19">
        <v>1996</v>
      </c>
      <c r="G487" s="21" t="s">
        <v>277</v>
      </c>
      <c r="H487" s="3" t="s">
        <v>15</v>
      </c>
      <c r="I487" s="7"/>
      <c r="J487" s="39"/>
      <c r="K487" s="7">
        <v>1.1499999999999999</v>
      </c>
    </row>
    <row r="488" spans="2:17" ht="15.75">
      <c r="B488" s="55" t="s">
        <v>134</v>
      </c>
      <c r="C488" s="19" t="s">
        <v>91</v>
      </c>
      <c r="D488" s="3">
        <f t="shared" si="8"/>
        <v>21</v>
      </c>
      <c r="E488" s="19" t="s">
        <v>13</v>
      </c>
      <c r="F488" s="19">
        <v>1992</v>
      </c>
      <c r="G488" s="21" t="s">
        <v>277</v>
      </c>
      <c r="H488" s="19">
        <v>100</v>
      </c>
      <c r="I488" s="22"/>
      <c r="J488" s="20"/>
      <c r="K488" s="9">
        <v>2.5925925925925926E-4</v>
      </c>
    </row>
    <row r="489" spans="2:17" ht="15.75">
      <c r="B489" s="55" t="s">
        <v>134</v>
      </c>
      <c r="C489" s="19" t="s">
        <v>91</v>
      </c>
      <c r="D489" s="3">
        <f t="shared" ref="D489:D554" si="9">2013-F489</f>
        <v>21</v>
      </c>
      <c r="E489" s="19" t="s">
        <v>13</v>
      </c>
      <c r="F489" s="19">
        <v>1992</v>
      </c>
      <c r="G489" s="21" t="s">
        <v>277</v>
      </c>
      <c r="H489" s="19" t="s">
        <v>18</v>
      </c>
      <c r="I489" s="22"/>
      <c r="J489" s="20"/>
      <c r="K489" s="16">
        <v>6</v>
      </c>
    </row>
    <row r="490" spans="2:17" ht="15.75">
      <c r="B490" s="55" t="s">
        <v>290</v>
      </c>
      <c r="C490" s="19" t="s">
        <v>91</v>
      </c>
      <c r="D490" s="3">
        <f t="shared" si="9"/>
        <v>24</v>
      </c>
      <c r="E490" s="19" t="s">
        <v>13</v>
      </c>
      <c r="F490" s="19">
        <v>1989</v>
      </c>
      <c r="G490" s="21" t="s">
        <v>277</v>
      </c>
      <c r="H490" s="19" t="s">
        <v>231</v>
      </c>
      <c r="I490" s="22"/>
      <c r="J490" s="20"/>
      <c r="K490" s="54">
        <v>796</v>
      </c>
    </row>
    <row r="491" spans="2:17" ht="15.75">
      <c r="B491" s="18" t="s">
        <v>47</v>
      </c>
      <c r="C491" s="19" t="s">
        <v>12</v>
      </c>
      <c r="D491" s="3">
        <f t="shared" si="9"/>
        <v>24</v>
      </c>
      <c r="E491" s="19" t="s">
        <v>13</v>
      </c>
      <c r="F491" s="19">
        <v>1989</v>
      </c>
      <c r="G491" s="21" t="s">
        <v>277</v>
      </c>
      <c r="H491" s="19">
        <v>100</v>
      </c>
      <c r="I491" s="22"/>
      <c r="J491" s="20"/>
      <c r="K491" s="9">
        <v>2.9282407407407409E-4</v>
      </c>
    </row>
    <row r="492" spans="2:17">
      <c r="B492" s="18" t="s">
        <v>47</v>
      </c>
      <c r="C492" s="19" t="s">
        <v>12</v>
      </c>
      <c r="D492" s="3">
        <f t="shared" si="9"/>
        <v>24</v>
      </c>
      <c r="E492" s="19" t="s">
        <v>13</v>
      </c>
      <c r="F492" s="19">
        <v>1989</v>
      </c>
      <c r="G492" s="21" t="s">
        <v>277</v>
      </c>
      <c r="H492" s="3" t="s">
        <v>18</v>
      </c>
      <c r="I492" s="39"/>
      <c r="J492" s="39"/>
      <c r="K492" s="7">
        <v>3.2</v>
      </c>
    </row>
    <row r="493" spans="2:17" ht="15.75">
      <c r="B493" s="55" t="s">
        <v>284</v>
      </c>
      <c r="C493" s="19" t="s">
        <v>12</v>
      </c>
      <c r="D493" s="3">
        <f t="shared" si="9"/>
        <v>14</v>
      </c>
      <c r="E493" s="19" t="s">
        <v>13</v>
      </c>
      <c r="F493" s="19">
        <v>1999</v>
      </c>
      <c r="G493" s="21" t="s">
        <v>277</v>
      </c>
      <c r="H493" s="19">
        <v>800</v>
      </c>
      <c r="I493" s="22"/>
      <c r="J493" s="20"/>
      <c r="K493" s="9">
        <v>2.1990740740740742E-3</v>
      </c>
    </row>
    <row r="494" spans="2:17" ht="15.75">
      <c r="B494" s="55" t="s">
        <v>284</v>
      </c>
      <c r="C494" s="19" t="s">
        <v>12</v>
      </c>
      <c r="D494" s="3">
        <f t="shared" si="9"/>
        <v>14</v>
      </c>
      <c r="E494" s="19" t="s">
        <v>13</v>
      </c>
      <c r="F494" s="19">
        <v>1999</v>
      </c>
      <c r="G494" s="21" t="s">
        <v>277</v>
      </c>
      <c r="H494" s="19" t="s">
        <v>29</v>
      </c>
      <c r="I494" s="22"/>
      <c r="J494" s="20"/>
      <c r="K494" s="16">
        <v>2.4</v>
      </c>
    </row>
    <row r="495" spans="2:17" ht="15.75">
      <c r="B495" s="8" t="s">
        <v>146</v>
      </c>
      <c r="C495" s="19" t="s">
        <v>91</v>
      </c>
      <c r="D495" s="3">
        <f t="shared" si="9"/>
        <v>13</v>
      </c>
      <c r="E495" s="19" t="s">
        <v>13</v>
      </c>
      <c r="F495" s="19">
        <v>2000</v>
      </c>
      <c r="G495" s="21" t="s">
        <v>277</v>
      </c>
      <c r="H495" s="19">
        <v>50</v>
      </c>
      <c r="I495" s="22"/>
      <c r="J495" s="20"/>
      <c r="K495" s="9">
        <v>2.488425925925926E-4</v>
      </c>
      <c r="O495" s="8" t="s">
        <v>165</v>
      </c>
      <c r="P495" s="3"/>
      <c r="Q495" s="19"/>
    </row>
    <row r="496" spans="2:17" ht="15.75">
      <c r="B496" s="8" t="s">
        <v>146</v>
      </c>
      <c r="C496" s="19" t="s">
        <v>91</v>
      </c>
      <c r="D496" s="3">
        <f t="shared" si="9"/>
        <v>13</v>
      </c>
      <c r="E496" s="19" t="s">
        <v>13</v>
      </c>
      <c r="F496" s="19">
        <v>2000</v>
      </c>
      <c r="G496" s="21" t="s">
        <v>277</v>
      </c>
      <c r="H496" s="19" t="s">
        <v>14</v>
      </c>
      <c r="I496" s="22"/>
      <c r="J496" s="20"/>
      <c r="K496" s="16">
        <v>15.1</v>
      </c>
      <c r="O496" s="8" t="s">
        <v>353</v>
      </c>
      <c r="P496" s="3"/>
      <c r="Q496" s="19"/>
    </row>
    <row r="497" spans="2:17" ht="15.75">
      <c r="B497" s="18" t="s">
        <v>74</v>
      </c>
      <c r="C497" s="19" t="s">
        <v>12</v>
      </c>
      <c r="D497" s="3">
        <f t="shared" si="9"/>
        <v>20</v>
      </c>
      <c r="E497" s="19" t="s">
        <v>13</v>
      </c>
      <c r="F497" s="19">
        <v>1993</v>
      </c>
      <c r="G497" s="21" t="s">
        <v>277</v>
      </c>
      <c r="H497" s="19">
        <v>50</v>
      </c>
      <c r="I497" s="22"/>
      <c r="J497" s="20"/>
      <c r="K497" s="9">
        <v>1.7476851851851852E-4</v>
      </c>
      <c r="O497" s="55" t="s">
        <v>282</v>
      </c>
      <c r="P497" s="3"/>
      <c r="Q497" s="19"/>
    </row>
    <row r="498" spans="2:17" ht="15.75">
      <c r="B498" s="18" t="s">
        <v>74</v>
      </c>
      <c r="C498" s="19" t="s">
        <v>12</v>
      </c>
      <c r="D498" s="3">
        <f t="shared" si="9"/>
        <v>20</v>
      </c>
      <c r="E498" s="19" t="s">
        <v>13</v>
      </c>
      <c r="F498" s="19">
        <v>1993</v>
      </c>
      <c r="G498" s="21" t="s">
        <v>277</v>
      </c>
      <c r="H498" s="19" t="s">
        <v>14</v>
      </c>
      <c r="I498" s="22"/>
      <c r="J498" s="20"/>
      <c r="K498" s="16">
        <v>7.2</v>
      </c>
    </row>
    <row r="499" spans="2:17" ht="15.75">
      <c r="B499" s="55" t="s">
        <v>287</v>
      </c>
      <c r="C499" s="19" t="s">
        <v>91</v>
      </c>
      <c r="D499" s="3">
        <f t="shared" si="9"/>
        <v>21</v>
      </c>
      <c r="E499" s="19" t="s">
        <v>13</v>
      </c>
      <c r="F499" s="19">
        <v>1992</v>
      </c>
      <c r="G499" s="21" t="s">
        <v>277</v>
      </c>
      <c r="H499" s="19">
        <v>200</v>
      </c>
      <c r="I499" s="22"/>
      <c r="J499" s="20"/>
      <c r="K499" s="9">
        <v>6.7824074074074065E-4</v>
      </c>
    </row>
    <row r="500" spans="2:17" ht="15.75">
      <c r="B500" s="55" t="s">
        <v>291</v>
      </c>
      <c r="C500" s="19" t="s">
        <v>12</v>
      </c>
      <c r="D500" s="3">
        <f t="shared" si="9"/>
        <v>16</v>
      </c>
      <c r="E500" s="19" t="s">
        <v>13</v>
      </c>
      <c r="F500" s="19">
        <v>1997</v>
      </c>
      <c r="G500" s="21" t="s">
        <v>277</v>
      </c>
      <c r="H500" s="19" t="s">
        <v>18</v>
      </c>
      <c r="I500" s="22"/>
      <c r="J500" s="20"/>
      <c r="K500" s="16">
        <v>4.4000000000000004</v>
      </c>
    </row>
    <row r="501" spans="2:17" ht="15.75">
      <c r="B501" s="55" t="s">
        <v>283</v>
      </c>
      <c r="C501" s="19" t="s">
        <v>12</v>
      </c>
      <c r="D501" s="3">
        <f t="shared" si="9"/>
        <v>17</v>
      </c>
      <c r="E501" s="19" t="s">
        <v>13</v>
      </c>
      <c r="F501" s="19">
        <v>1996</v>
      </c>
      <c r="G501" s="21" t="s">
        <v>277</v>
      </c>
      <c r="H501" s="19">
        <v>100</v>
      </c>
      <c r="I501" s="22"/>
      <c r="J501" s="20"/>
      <c r="K501" s="9">
        <v>2.1180555555555555E-4</v>
      </c>
    </row>
    <row r="502" spans="2:17" ht="15.75">
      <c r="B502" s="55" t="s">
        <v>283</v>
      </c>
      <c r="C502" s="19" t="s">
        <v>12</v>
      </c>
      <c r="D502" s="3">
        <f t="shared" si="9"/>
        <v>17</v>
      </c>
      <c r="E502" s="19" t="s">
        <v>13</v>
      </c>
      <c r="F502" s="19">
        <v>1996</v>
      </c>
      <c r="G502" s="21" t="s">
        <v>277</v>
      </c>
      <c r="H502" s="19" t="s">
        <v>29</v>
      </c>
      <c r="I502" s="22"/>
      <c r="J502" s="20"/>
      <c r="K502" s="16">
        <v>1.4</v>
      </c>
    </row>
    <row r="503" spans="2:17">
      <c r="B503" s="55" t="s">
        <v>378</v>
      </c>
      <c r="C503" s="19" t="s">
        <v>91</v>
      </c>
      <c r="D503" s="3">
        <f t="shared" si="9"/>
        <v>24</v>
      </c>
      <c r="E503" s="19" t="s">
        <v>13</v>
      </c>
      <c r="F503" s="19">
        <v>1989</v>
      </c>
      <c r="G503" s="21" t="s">
        <v>380</v>
      </c>
      <c r="H503" s="3">
        <v>200</v>
      </c>
      <c r="I503" s="7"/>
      <c r="J503" s="39"/>
      <c r="K503" s="9">
        <v>3.3564814814814812E-4</v>
      </c>
    </row>
    <row r="504" spans="2:17">
      <c r="B504" s="55" t="s">
        <v>378</v>
      </c>
      <c r="C504" s="19" t="s">
        <v>91</v>
      </c>
      <c r="D504" s="3">
        <f t="shared" si="9"/>
        <v>24</v>
      </c>
      <c r="E504" s="19" t="s">
        <v>13</v>
      </c>
      <c r="F504" s="19">
        <v>1989</v>
      </c>
      <c r="G504" s="21" t="s">
        <v>380</v>
      </c>
      <c r="H504" s="3" t="s">
        <v>29</v>
      </c>
      <c r="I504" s="7"/>
      <c r="J504" s="39"/>
      <c r="K504" s="7">
        <v>3.5</v>
      </c>
    </row>
    <row r="505" spans="2:17" ht="15.75">
      <c r="B505" s="55" t="s">
        <v>379</v>
      </c>
      <c r="C505" s="19" t="s">
        <v>12</v>
      </c>
      <c r="D505" s="3">
        <f t="shared" si="9"/>
        <v>23</v>
      </c>
      <c r="E505" s="19" t="s">
        <v>13</v>
      </c>
      <c r="F505" s="19">
        <v>1990</v>
      </c>
      <c r="G505" s="21" t="s">
        <v>380</v>
      </c>
      <c r="H505" s="19">
        <v>100</v>
      </c>
      <c r="I505" s="22"/>
      <c r="J505" s="20"/>
      <c r="K505" s="9">
        <v>2.5462962962962961E-4</v>
      </c>
    </row>
    <row r="506" spans="2:17" ht="15.75">
      <c r="B506" s="59" t="s">
        <v>385</v>
      </c>
      <c r="C506" s="10" t="s">
        <v>91</v>
      </c>
      <c r="D506" s="3">
        <f t="shared" si="9"/>
        <v>24</v>
      </c>
      <c r="E506" s="10" t="s">
        <v>20</v>
      </c>
      <c r="F506" s="10">
        <v>1989</v>
      </c>
      <c r="G506" s="21" t="s">
        <v>380</v>
      </c>
      <c r="H506" s="19">
        <v>50</v>
      </c>
      <c r="I506" s="22"/>
      <c r="J506" s="20"/>
      <c r="K506" s="9">
        <v>1.6203703703703703E-4</v>
      </c>
    </row>
    <row r="507" spans="2:17" ht="15.75">
      <c r="B507" s="59" t="s">
        <v>385</v>
      </c>
      <c r="C507" s="10" t="s">
        <v>91</v>
      </c>
      <c r="D507" s="3">
        <f t="shared" si="9"/>
        <v>24</v>
      </c>
      <c r="E507" s="10" t="s">
        <v>20</v>
      </c>
      <c r="F507" s="10">
        <v>1989</v>
      </c>
      <c r="G507" s="21" t="s">
        <v>380</v>
      </c>
      <c r="H507" s="19" t="s">
        <v>14</v>
      </c>
      <c r="I507" s="22"/>
      <c r="J507" s="20"/>
      <c r="K507" s="16">
        <v>7</v>
      </c>
    </row>
    <row r="508" spans="2:17" ht="15.75">
      <c r="B508" s="59" t="s">
        <v>381</v>
      </c>
      <c r="C508" s="10" t="s">
        <v>12</v>
      </c>
      <c r="D508" s="3">
        <f t="shared" si="9"/>
        <v>25</v>
      </c>
      <c r="E508" s="10" t="s">
        <v>13</v>
      </c>
      <c r="F508" s="10">
        <v>1988</v>
      </c>
      <c r="G508" s="21" t="s">
        <v>380</v>
      </c>
      <c r="H508" s="19" t="s">
        <v>18</v>
      </c>
      <c r="I508" s="22"/>
      <c r="J508" s="20"/>
      <c r="K508" s="16">
        <v>3.2</v>
      </c>
    </row>
    <row r="509" spans="2:17" ht="15.75">
      <c r="B509" s="59" t="s">
        <v>382</v>
      </c>
      <c r="C509" s="10" t="s">
        <v>12</v>
      </c>
      <c r="D509" s="3">
        <f t="shared" si="9"/>
        <v>27</v>
      </c>
      <c r="E509" s="10" t="s">
        <v>13</v>
      </c>
      <c r="F509" s="10">
        <v>1986</v>
      </c>
      <c r="G509" s="21" t="s">
        <v>380</v>
      </c>
      <c r="H509" s="19">
        <v>100</v>
      </c>
      <c r="I509" s="22"/>
      <c r="J509" s="20"/>
      <c r="K509" s="9">
        <v>2.3148148148148146E-4</v>
      </c>
    </row>
    <row r="510" spans="2:17" ht="15.75">
      <c r="B510" s="59" t="s">
        <v>383</v>
      </c>
      <c r="C510" s="10" t="s">
        <v>91</v>
      </c>
      <c r="D510" s="3">
        <f t="shared" si="9"/>
        <v>23</v>
      </c>
      <c r="E510" s="10" t="s">
        <v>20</v>
      </c>
      <c r="F510" s="10">
        <v>1990</v>
      </c>
      <c r="G510" s="21" t="s">
        <v>380</v>
      </c>
      <c r="H510" s="19" t="s">
        <v>14</v>
      </c>
      <c r="I510" s="22"/>
      <c r="J510" s="20"/>
      <c r="K510" s="16">
        <v>13.6</v>
      </c>
    </row>
    <row r="511" spans="2:17" ht="15.75">
      <c r="B511" s="59" t="s">
        <v>383</v>
      </c>
      <c r="C511" s="10" t="s">
        <v>91</v>
      </c>
      <c r="D511" s="3">
        <f t="shared" si="9"/>
        <v>23</v>
      </c>
      <c r="E511" s="10" t="s">
        <v>20</v>
      </c>
      <c r="F511" s="10">
        <v>1990</v>
      </c>
      <c r="G511" s="21" t="s">
        <v>380</v>
      </c>
      <c r="H511" s="19" t="s">
        <v>15</v>
      </c>
      <c r="I511" s="22"/>
      <c r="J511" s="20"/>
      <c r="K511" s="16">
        <v>1.24</v>
      </c>
    </row>
    <row r="512" spans="2:17">
      <c r="B512" s="59" t="s">
        <v>386</v>
      </c>
      <c r="C512" s="10" t="s">
        <v>91</v>
      </c>
      <c r="D512" s="3">
        <f t="shared" si="9"/>
        <v>34</v>
      </c>
      <c r="E512" s="10" t="s">
        <v>77</v>
      </c>
      <c r="F512" s="10">
        <v>1979</v>
      </c>
      <c r="G512" s="21" t="s">
        <v>380</v>
      </c>
      <c r="H512" s="3">
        <v>200</v>
      </c>
      <c r="I512" s="7"/>
      <c r="J512" s="39"/>
      <c r="K512" s="9">
        <v>3.4722222222222224E-4</v>
      </c>
    </row>
    <row r="513" spans="2:11" ht="15.75">
      <c r="B513" s="59" t="s">
        <v>387</v>
      </c>
      <c r="C513" s="10" t="s">
        <v>12</v>
      </c>
      <c r="D513" s="3">
        <f t="shared" si="9"/>
        <v>21</v>
      </c>
      <c r="E513" s="10" t="s">
        <v>20</v>
      </c>
      <c r="F513" s="10">
        <v>1992</v>
      </c>
      <c r="G513" s="21" t="s">
        <v>380</v>
      </c>
      <c r="H513" s="19">
        <v>50</v>
      </c>
      <c r="I513" s="22"/>
      <c r="J513" s="20"/>
      <c r="K513" s="9">
        <v>1.273148148148148E-4</v>
      </c>
    </row>
    <row r="514" spans="2:11" ht="15.75">
      <c r="B514" s="59" t="s">
        <v>387</v>
      </c>
      <c r="C514" s="10" t="s">
        <v>12</v>
      </c>
      <c r="D514" s="3">
        <f t="shared" si="9"/>
        <v>21</v>
      </c>
      <c r="E514" s="10" t="s">
        <v>20</v>
      </c>
      <c r="F514" s="10">
        <v>1992</v>
      </c>
      <c r="G514" s="21" t="s">
        <v>380</v>
      </c>
      <c r="H514" s="19" t="s">
        <v>14</v>
      </c>
      <c r="I514" s="22"/>
      <c r="J514" s="20"/>
      <c r="K514" s="16">
        <v>4</v>
      </c>
    </row>
    <row r="515" spans="2:11">
      <c r="B515" s="60" t="s">
        <v>384</v>
      </c>
      <c r="C515" s="43" t="s">
        <v>12</v>
      </c>
      <c r="D515" s="3">
        <f t="shared" si="9"/>
        <v>26</v>
      </c>
      <c r="E515" s="43" t="s">
        <v>13</v>
      </c>
      <c r="F515" s="43">
        <v>1987</v>
      </c>
      <c r="G515" s="21" t="s">
        <v>380</v>
      </c>
      <c r="H515" s="3">
        <v>200</v>
      </c>
      <c r="I515" s="7"/>
      <c r="J515" s="39"/>
      <c r="K515" s="9">
        <v>4.3981481481481481E-4</v>
      </c>
    </row>
    <row r="516" spans="2:11" ht="15.75">
      <c r="B516" s="59" t="s">
        <v>371</v>
      </c>
      <c r="C516" s="10" t="s">
        <v>12</v>
      </c>
      <c r="D516" s="3">
        <f t="shared" si="9"/>
        <v>39</v>
      </c>
      <c r="E516" s="10" t="s">
        <v>20</v>
      </c>
      <c r="F516" s="10">
        <v>1974</v>
      </c>
      <c r="G516" s="21" t="s">
        <v>366</v>
      </c>
      <c r="H516" s="19" t="s">
        <v>18</v>
      </c>
      <c r="I516" s="22"/>
      <c r="J516" s="20"/>
      <c r="K516" s="16">
        <v>3.5</v>
      </c>
    </row>
    <row r="517" spans="2:11" ht="15.75">
      <c r="B517" s="59" t="s">
        <v>377</v>
      </c>
      <c r="C517" s="10" t="s">
        <v>12</v>
      </c>
      <c r="D517" s="3">
        <f t="shared" si="9"/>
        <v>36</v>
      </c>
      <c r="E517" s="10" t="s">
        <v>20</v>
      </c>
      <c r="F517" s="10">
        <v>1977</v>
      </c>
      <c r="G517" s="21" t="s">
        <v>366</v>
      </c>
      <c r="H517" s="19">
        <v>50</v>
      </c>
      <c r="I517" s="22"/>
      <c r="J517" s="20"/>
      <c r="K517" s="9">
        <v>1.7361111111111112E-4</v>
      </c>
    </row>
    <row r="518" spans="2:11" ht="15.75">
      <c r="B518" s="59" t="s">
        <v>368</v>
      </c>
      <c r="C518" s="10" t="s">
        <v>12</v>
      </c>
      <c r="D518" s="3">
        <f t="shared" si="9"/>
        <v>32</v>
      </c>
      <c r="E518" s="10" t="s">
        <v>77</v>
      </c>
      <c r="F518" s="10">
        <v>1981</v>
      </c>
      <c r="G518" s="21" t="s">
        <v>366</v>
      </c>
      <c r="H518" s="19" t="s">
        <v>36</v>
      </c>
      <c r="I518" s="22"/>
      <c r="J518" s="20"/>
      <c r="K518" s="9">
        <v>3.0196759259259261E-4</v>
      </c>
    </row>
    <row r="519" spans="2:11" ht="15.75">
      <c r="B519" s="59" t="s">
        <v>368</v>
      </c>
      <c r="C519" s="10" t="s">
        <v>12</v>
      </c>
      <c r="D519" s="3">
        <f t="shared" si="9"/>
        <v>32</v>
      </c>
      <c r="E519" s="10" t="s">
        <v>77</v>
      </c>
      <c r="F519" s="10">
        <v>1981</v>
      </c>
      <c r="G519" s="21" t="s">
        <v>366</v>
      </c>
      <c r="H519" s="19" t="s">
        <v>37</v>
      </c>
      <c r="I519" s="22"/>
      <c r="J519" s="20"/>
      <c r="K519" s="16">
        <v>4.2</v>
      </c>
    </row>
    <row r="520" spans="2:11" ht="15.75">
      <c r="B520" s="59" t="s">
        <v>372</v>
      </c>
      <c r="C520" s="10" t="s">
        <v>12</v>
      </c>
      <c r="D520" s="3">
        <f t="shared" si="9"/>
        <v>31</v>
      </c>
      <c r="E520" s="10" t="s">
        <v>13</v>
      </c>
      <c r="F520" s="10">
        <v>1982</v>
      </c>
      <c r="G520" s="21" t="s">
        <v>366</v>
      </c>
      <c r="H520" s="19" t="s">
        <v>29</v>
      </c>
      <c r="I520" s="22"/>
      <c r="J520" s="20"/>
      <c r="K520" s="16">
        <v>2</v>
      </c>
    </row>
    <row r="521" spans="2:11" ht="15.75">
      <c r="B521" s="59" t="s">
        <v>376</v>
      </c>
      <c r="C521" s="10" t="s">
        <v>12</v>
      </c>
      <c r="D521" s="3">
        <f t="shared" si="9"/>
        <v>42</v>
      </c>
      <c r="E521" s="10" t="s">
        <v>13</v>
      </c>
      <c r="F521" s="10">
        <v>1971</v>
      </c>
      <c r="G521" s="21" t="s">
        <v>366</v>
      </c>
      <c r="H521" s="19" t="s">
        <v>18</v>
      </c>
      <c r="I521" s="22"/>
      <c r="J521" s="20"/>
      <c r="K521" s="16">
        <v>4.7</v>
      </c>
    </row>
    <row r="522" spans="2:11" ht="15.75">
      <c r="B522" s="59" t="s">
        <v>367</v>
      </c>
      <c r="C522" s="10" t="s">
        <v>91</v>
      </c>
      <c r="D522" s="3">
        <f t="shared" si="9"/>
        <v>43</v>
      </c>
      <c r="E522" s="10" t="s">
        <v>13</v>
      </c>
      <c r="F522" s="10">
        <v>1970</v>
      </c>
      <c r="G522" s="21" t="s">
        <v>366</v>
      </c>
      <c r="H522" s="19" t="s">
        <v>18</v>
      </c>
      <c r="I522" s="22"/>
      <c r="J522" s="20"/>
      <c r="K522" s="16">
        <v>7.8</v>
      </c>
    </row>
    <row r="523" spans="2:11" ht="15.75">
      <c r="B523" s="59" t="s">
        <v>369</v>
      </c>
      <c r="C523" s="10" t="s">
        <v>91</v>
      </c>
      <c r="D523" s="3">
        <f t="shared" si="9"/>
        <v>28</v>
      </c>
      <c r="E523" s="10" t="s">
        <v>13</v>
      </c>
      <c r="F523" s="10">
        <v>1985</v>
      </c>
      <c r="G523" s="21" t="s">
        <v>366</v>
      </c>
      <c r="H523" s="19" t="s">
        <v>36</v>
      </c>
      <c r="I523" s="22"/>
      <c r="J523" s="20"/>
      <c r="K523" s="9">
        <v>4.5868055555555565E-4</v>
      </c>
    </row>
    <row r="524" spans="2:11" ht="15.75">
      <c r="B524" s="59" t="s">
        <v>369</v>
      </c>
      <c r="C524" s="10" t="s">
        <v>91</v>
      </c>
      <c r="D524" s="3">
        <f t="shared" si="9"/>
        <v>28</v>
      </c>
      <c r="E524" s="10" t="s">
        <v>13</v>
      </c>
      <c r="F524" s="10">
        <v>1985</v>
      </c>
      <c r="G524" s="21" t="s">
        <v>366</v>
      </c>
      <c r="H524" s="19" t="s">
        <v>37</v>
      </c>
      <c r="I524" s="22"/>
      <c r="J524" s="20"/>
      <c r="K524" s="16">
        <v>5.3</v>
      </c>
    </row>
    <row r="525" spans="2:11" ht="15.75">
      <c r="B525" s="59" t="s">
        <v>374</v>
      </c>
      <c r="C525" s="10" t="s">
        <v>12</v>
      </c>
      <c r="D525" s="3">
        <f t="shared" si="9"/>
        <v>25</v>
      </c>
      <c r="E525" s="10" t="s">
        <v>13</v>
      </c>
      <c r="F525" s="10">
        <v>1988</v>
      </c>
      <c r="G525" s="21" t="s">
        <v>366</v>
      </c>
      <c r="H525" s="19">
        <v>100</v>
      </c>
      <c r="I525" s="22"/>
      <c r="J525" s="20"/>
      <c r="K525" s="9">
        <v>3.0092592592592595E-4</v>
      </c>
    </row>
    <row r="526" spans="2:11" ht="15.75">
      <c r="B526" s="59" t="s">
        <v>373</v>
      </c>
      <c r="C526" s="10" t="s">
        <v>91</v>
      </c>
      <c r="D526" s="3">
        <f t="shared" si="9"/>
        <v>29</v>
      </c>
      <c r="E526" s="10" t="s">
        <v>13</v>
      </c>
      <c r="F526" s="10">
        <v>1984</v>
      </c>
      <c r="G526" s="21" t="s">
        <v>366</v>
      </c>
      <c r="H526" s="19">
        <v>200</v>
      </c>
      <c r="I526" s="22"/>
      <c r="J526" s="20"/>
      <c r="K526" s="9">
        <v>3.5416666666666669E-4</v>
      </c>
    </row>
    <row r="527" spans="2:11" ht="15.75">
      <c r="B527" s="55" t="s">
        <v>370</v>
      </c>
      <c r="C527" s="19" t="s">
        <v>91</v>
      </c>
      <c r="D527" s="3">
        <f t="shared" si="9"/>
        <v>37</v>
      </c>
      <c r="E527" s="19" t="s">
        <v>13</v>
      </c>
      <c r="F527" s="19">
        <v>1976</v>
      </c>
      <c r="G527" s="21" t="s">
        <v>366</v>
      </c>
      <c r="H527" s="19" t="s">
        <v>18</v>
      </c>
      <c r="I527" s="22"/>
      <c r="J527" s="20"/>
      <c r="K527" s="16">
        <v>5.9</v>
      </c>
    </row>
    <row r="528" spans="2:11" ht="15.75">
      <c r="B528" s="55" t="s">
        <v>375</v>
      </c>
      <c r="C528" s="19" t="s">
        <v>91</v>
      </c>
      <c r="D528" s="3">
        <f t="shared" si="9"/>
        <v>25</v>
      </c>
      <c r="E528" s="19" t="s">
        <v>13</v>
      </c>
      <c r="F528" s="19">
        <v>1988</v>
      </c>
      <c r="G528" s="21" t="s">
        <v>366</v>
      </c>
      <c r="H528" s="19">
        <v>100</v>
      </c>
      <c r="I528" s="22"/>
      <c r="J528" s="20"/>
      <c r="K528" s="9">
        <v>1.8518518518518518E-4</v>
      </c>
    </row>
    <row r="529" spans="2:13" s="75" customFormat="1">
      <c r="B529" s="76" t="s">
        <v>303</v>
      </c>
      <c r="C529" s="77" t="s">
        <v>12</v>
      </c>
      <c r="D529" s="78">
        <f t="shared" si="9"/>
        <v>11</v>
      </c>
      <c r="E529" s="78" t="s">
        <v>304</v>
      </c>
      <c r="F529" s="77">
        <v>2002</v>
      </c>
      <c r="G529" s="79" t="s">
        <v>76</v>
      </c>
      <c r="H529" s="78">
        <v>400</v>
      </c>
      <c r="I529" s="80"/>
      <c r="J529" s="81"/>
      <c r="K529" s="82">
        <v>1.3310185185185185E-3</v>
      </c>
    </row>
    <row r="530" spans="2:13" s="75" customFormat="1">
      <c r="B530" s="76" t="s">
        <v>303</v>
      </c>
      <c r="C530" s="77" t="s">
        <v>12</v>
      </c>
      <c r="D530" s="78">
        <f t="shared" si="9"/>
        <v>11</v>
      </c>
      <c r="E530" s="78" t="s">
        <v>304</v>
      </c>
      <c r="F530" s="77">
        <v>2002</v>
      </c>
      <c r="G530" s="79" t="s">
        <v>76</v>
      </c>
      <c r="H530" s="78" t="s">
        <v>29</v>
      </c>
      <c r="I530" s="80"/>
      <c r="J530" s="81"/>
      <c r="K530" s="80">
        <v>2.2000000000000002</v>
      </c>
    </row>
    <row r="531" spans="2:13">
      <c r="B531" s="8" t="s">
        <v>305</v>
      </c>
      <c r="C531" s="19" t="s">
        <v>12</v>
      </c>
      <c r="D531" s="3">
        <f t="shared" si="9"/>
        <v>15</v>
      </c>
      <c r="E531" s="3" t="s">
        <v>304</v>
      </c>
      <c r="F531" s="19">
        <v>1998</v>
      </c>
      <c r="G531" s="15" t="s">
        <v>76</v>
      </c>
      <c r="H531" s="3">
        <v>400</v>
      </c>
      <c r="I531" s="7"/>
      <c r="J531" s="39"/>
      <c r="K531" s="9">
        <v>1.7708333333333332E-3</v>
      </c>
    </row>
    <row r="532" spans="2:13">
      <c r="B532" s="8" t="s">
        <v>305</v>
      </c>
      <c r="C532" s="19" t="s">
        <v>12</v>
      </c>
      <c r="D532" s="3">
        <f t="shared" si="9"/>
        <v>15</v>
      </c>
      <c r="E532" s="3" t="s">
        <v>304</v>
      </c>
      <c r="F532" s="19">
        <v>1998</v>
      </c>
      <c r="G532" s="15" t="s">
        <v>76</v>
      </c>
      <c r="H532" s="3" t="s">
        <v>29</v>
      </c>
      <c r="I532" s="7"/>
      <c r="J532" s="39"/>
      <c r="K532" s="7">
        <v>1.35</v>
      </c>
    </row>
    <row r="533" spans="2:13">
      <c r="B533" s="8" t="s">
        <v>306</v>
      </c>
      <c r="C533" s="19" t="s">
        <v>91</v>
      </c>
      <c r="D533" s="3">
        <f t="shared" si="9"/>
        <v>11</v>
      </c>
      <c r="E533" s="3" t="s">
        <v>304</v>
      </c>
      <c r="F533" s="19">
        <v>2002</v>
      </c>
      <c r="G533" s="15" t="s">
        <v>76</v>
      </c>
      <c r="H533" s="3">
        <v>400</v>
      </c>
      <c r="I533" s="7"/>
      <c r="J533" s="39"/>
      <c r="K533" s="9">
        <v>1.8634259259259261E-3</v>
      </c>
    </row>
    <row r="534" spans="2:13">
      <c r="B534" s="8" t="s">
        <v>306</v>
      </c>
      <c r="C534" s="19" t="s">
        <v>91</v>
      </c>
      <c r="D534" s="3">
        <f t="shared" si="9"/>
        <v>11</v>
      </c>
      <c r="E534" s="3" t="s">
        <v>304</v>
      </c>
      <c r="F534" s="19">
        <v>2002</v>
      </c>
      <c r="G534" s="15" t="s">
        <v>76</v>
      </c>
      <c r="H534" s="3" t="s">
        <v>29</v>
      </c>
      <c r="I534" s="7"/>
      <c r="J534" s="39"/>
      <c r="K534" s="7">
        <v>2</v>
      </c>
    </row>
    <row r="535" spans="2:13">
      <c r="B535" s="8" t="s">
        <v>301</v>
      </c>
      <c r="C535" s="19" t="s">
        <v>91</v>
      </c>
      <c r="D535" s="3">
        <f t="shared" si="9"/>
        <v>17</v>
      </c>
      <c r="E535" s="3" t="s">
        <v>302</v>
      </c>
      <c r="F535" s="19">
        <v>1996</v>
      </c>
      <c r="G535" s="15" t="s">
        <v>76</v>
      </c>
      <c r="H535" s="3">
        <v>400</v>
      </c>
      <c r="I535" s="7"/>
      <c r="J535" s="39"/>
      <c r="K535" s="9">
        <v>1.8518518518518517E-3</v>
      </c>
    </row>
    <row r="536" spans="2:13">
      <c r="B536" s="8" t="s">
        <v>301</v>
      </c>
      <c r="C536" s="19" t="s">
        <v>91</v>
      </c>
      <c r="D536" s="3">
        <f t="shared" si="9"/>
        <v>17</v>
      </c>
      <c r="E536" s="3" t="s">
        <v>302</v>
      </c>
      <c r="F536" s="19">
        <v>1996</v>
      </c>
      <c r="G536" s="15" t="s">
        <v>76</v>
      </c>
      <c r="H536" s="3" t="s">
        <v>29</v>
      </c>
      <c r="I536" s="7"/>
      <c r="J536" s="39"/>
      <c r="K536" s="7">
        <v>1.1000000000000001</v>
      </c>
    </row>
    <row r="537" spans="2:13">
      <c r="B537" s="8" t="s">
        <v>307</v>
      </c>
      <c r="C537" s="19" t="s">
        <v>91</v>
      </c>
      <c r="D537" s="3">
        <f t="shared" si="9"/>
        <v>11</v>
      </c>
      <c r="E537" s="3" t="s">
        <v>304</v>
      </c>
      <c r="F537" s="19">
        <v>2002</v>
      </c>
      <c r="G537" s="15" t="s">
        <v>76</v>
      </c>
      <c r="H537" s="3">
        <v>400</v>
      </c>
      <c r="I537" s="7"/>
      <c r="J537" s="39"/>
      <c r="K537" s="9">
        <v>1.6782407407407406E-3</v>
      </c>
    </row>
    <row r="538" spans="2:13">
      <c r="B538" s="8" t="s">
        <v>307</v>
      </c>
      <c r="C538" s="19" t="s">
        <v>91</v>
      </c>
      <c r="D538" s="3">
        <f t="shared" si="9"/>
        <v>11</v>
      </c>
      <c r="E538" s="3" t="s">
        <v>304</v>
      </c>
      <c r="F538" s="19">
        <v>2002</v>
      </c>
      <c r="G538" s="15" t="s">
        <v>76</v>
      </c>
      <c r="H538" s="3" t="s">
        <v>29</v>
      </c>
      <c r="I538" s="7"/>
      <c r="J538" s="39"/>
      <c r="K538" s="7">
        <v>1.55</v>
      </c>
    </row>
    <row r="539" spans="2:13" s="38" customFormat="1" ht="15.75">
      <c r="B539" s="8" t="s">
        <v>391</v>
      </c>
      <c r="C539" s="19" t="s">
        <v>91</v>
      </c>
      <c r="D539" s="3">
        <f>2013-F539</f>
        <v>14</v>
      </c>
      <c r="E539" s="3" t="s">
        <v>304</v>
      </c>
      <c r="F539" s="19">
        <v>1999</v>
      </c>
      <c r="G539" s="15" t="s">
        <v>76</v>
      </c>
      <c r="H539" s="3" t="s">
        <v>29</v>
      </c>
      <c r="I539" s="7"/>
      <c r="J539" s="40"/>
      <c r="K539" s="7">
        <v>2.2000000000000002</v>
      </c>
      <c r="L539" s="12"/>
      <c r="M539" s="74"/>
    </row>
    <row r="540" spans="2:13" ht="15.75">
      <c r="B540" s="8" t="s">
        <v>391</v>
      </c>
      <c r="C540" s="19" t="s">
        <v>91</v>
      </c>
      <c r="D540" s="3">
        <f>2013-F540</f>
        <v>14</v>
      </c>
      <c r="E540" s="3" t="s">
        <v>304</v>
      </c>
      <c r="F540" s="19">
        <v>1999</v>
      </c>
      <c r="G540" s="15" t="s">
        <v>76</v>
      </c>
      <c r="H540" s="3">
        <v>400</v>
      </c>
      <c r="I540" s="7"/>
      <c r="J540" s="39"/>
      <c r="K540" s="9">
        <v>1.3310185185185185E-3</v>
      </c>
      <c r="L540" s="27"/>
      <c r="M540" s="68"/>
    </row>
    <row r="541" spans="2:13" ht="15.75">
      <c r="B541" s="18" t="s">
        <v>268</v>
      </c>
      <c r="C541" s="19" t="s">
        <v>91</v>
      </c>
      <c r="D541" s="3">
        <f t="shared" si="9"/>
        <v>29</v>
      </c>
      <c r="E541" s="19" t="s">
        <v>13</v>
      </c>
      <c r="F541" s="19">
        <v>1984</v>
      </c>
      <c r="G541" s="21" t="s">
        <v>270</v>
      </c>
      <c r="H541" s="19">
        <v>50</v>
      </c>
      <c r="I541" s="22"/>
      <c r="J541" s="20"/>
      <c r="K541" s="9">
        <v>1.3912037037037037E-4</v>
      </c>
    </row>
    <row r="542" spans="2:13" ht="15.75">
      <c r="B542" s="18" t="s">
        <v>268</v>
      </c>
      <c r="C542" s="19" t="s">
        <v>91</v>
      </c>
      <c r="D542" s="3">
        <f t="shared" si="9"/>
        <v>29</v>
      </c>
      <c r="E542" s="19" t="s">
        <v>13</v>
      </c>
      <c r="F542" s="19">
        <v>1984</v>
      </c>
      <c r="G542" s="21" t="s">
        <v>270</v>
      </c>
      <c r="H542" s="19" t="s">
        <v>14</v>
      </c>
      <c r="I542" s="22"/>
      <c r="J542" s="20"/>
      <c r="K542" s="16">
        <v>19.8</v>
      </c>
    </row>
    <row r="543" spans="2:13" ht="15.75">
      <c r="B543" s="18" t="s">
        <v>267</v>
      </c>
      <c r="C543" s="19" t="s">
        <v>91</v>
      </c>
      <c r="D543" s="3">
        <f t="shared" si="9"/>
        <v>20</v>
      </c>
      <c r="E543" s="19" t="s">
        <v>13</v>
      </c>
      <c r="F543" s="19">
        <v>1993</v>
      </c>
      <c r="G543" s="21" t="s">
        <v>270</v>
      </c>
      <c r="H543" s="19">
        <v>100</v>
      </c>
      <c r="I543" s="22"/>
      <c r="J543" s="20"/>
      <c r="K543" s="9">
        <v>2.0601851851851855E-4</v>
      </c>
    </row>
    <row r="544" spans="2:13" ht="15.75">
      <c r="B544" s="18" t="s">
        <v>267</v>
      </c>
      <c r="C544" s="19" t="s">
        <v>91</v>
      </c>
      <c r="D544" s="3">
        <f t="shared" si="9"/>
        <v>20</v>
      </c>
      <c r="E544" s="19" t="s">
        <v>13</v>
      </c>
      <c r="F544" s="19">
        <v>1993</v>
      </c>
      <c r="G544" s="21" t="s">
        <v>270</v>
      </c>
      <c r="H544" s="19" t="s">
        <v>18</v>
      </c>
      <c r="I544" s="22"/>
      <c r="J544" s="20"/>
      <c r="K544" s="16">
        <v>4.3</v>
      </c>
    </row>
    <row r="545" spans="2:11" ht="15.75">
      <c r="B545" s="18" t="s">
        <v>266</v>
      </c>
      <c r="C545" s="19" t="s">
        <v>91</v>
      </c>
      <c r="D545" s="3">
        <f t="shared" si="9"/>
        <v>53</v>
      </c>
      <c r="E545" s="19" t="s">
        <v>13</v>
      </c>
      <c r="F545" s="19">
        <v>1960</v>
      </c>
      <c r="G545" s="21" t="s">
        <v>270</v>
      </c>
      <c r="H545" s="19">
        <v>100</v>
      </c>
      <c r="I545" s="22"/>
      <c r="J545" s="20"/>
      <c r="K545" s="9">
        <v>2.2685185185185189E-4</v>
      </c>
    </row>
    <row r="546" spans="2:11" ht="15.75">
      <c r="B546" s="18" t="s">
        <v>266</v>
      </c>
      <c r="C546" s="19" t="s">
        <v>91</v>
      </c>
      <c r="D546" s="3">
        <f t="shared" si="9"/>
        <v>53</v>
      </c>
      <c r="E546" s="19" t="s">
        <v>13</v>
      </c>
      <c r="F546" s="19">
        <v>1960</v>
      </c>
      <c r="G546" s="21" t="s">
        <v>270</v>
      </c>
      <c r="H546" s="19" t="s">
        <v>18</v>
      </c>
      <c r="I546" s="22"/>
      <c r="J546" s="20"/>
      <c r="K546" s="16">
        <v>4.2</v>
      </c>
    </row>
    <row r="547" spans="2:11" ht="15.75">
      <c r="B547" s="18" t="s">
        <v>95</v>
      </c>
      <c r="C547" s="19" t="s">
        <v>91</v>
      </c>
      <c r="D547" s="3">
        <f t="shared" si="9"/>
        <v>49</v>
      </c>
      <c r="E547" s="19" t="s">
        <v>13</v>
      </c>
      <c r="F547" s="19">
        <v>1964</v>
      </c>
      <c r="G547" s="21" t="s">
        <v>270</v>
      </c>
      <c r="H547" s="19">
        <v>100</v>
      </c>
      <c r="I547" s="22"/>
      <c r="J547" s="20"/>
      <c r="K547" s="9">
        <v>2.1527777777777778E-4</v>
      </c>
    </row>
    <row r="548" spans="2:11" ht="15.75">
      <c r="B548" s="18" t="s">
        <v>95</v>
      </c>
      <c r="C548" s="19" t="s">
        <v>91</v>
      </c>
      <c r="D548" s="3">
        <f t="shared" si="9"/>
        <v>49</v>
      </c>
      <c r="E548" s="19" t="s">
        <v>13</v>
      </c>
      <c r="F548" s="19">
        <v>1964</v>
      </c>
      <c r="G548" s="21" t="s">
        <v>270</v>
      </c>
      <c r="H548" s="19" t="s">
        <v>18</v>
      </c>
      <c r="I548" s="22"/>
      <c r="J548" s="20"/>
      <c r="K548" s="16">
        <v>6.9</v>
      </c>
    </row>
    <row r="549" spans="2:11" ht="15.75">
      <c r="B549" s="18" t="s">
        <v>93</v>
      </c>
      <c r="C549" s="19" t="s">
        <v>91</v>
      </c>
      <c r="D549" s="3">
        <f t="shared" si="9"/>
        <v>53</v>
      </c>
      <c r="E549" s="19" t="s">
        <v>13</v>
      </c>
      <c r="F549" s="19">
        <v>1960</v>
      </c>
      <c r="G549" s="21" t="s">
        <v>270</v>
      </c>
      <c r="H549" s="19">
        <v>400</v>
      </c>
      <c r="I549" s="23"/>
      <c r="J549" s="11"/>
      <c r="K549" s="9">
        <v>8.6689814814814822E-4</v>
      </c>
    </row>
    <row r="550" spans="2:11" ht="15.75">
      <c r="B550" s="18" t="s">
        <v>93</v>
      </c>
      <c r="C550" s="19" t="s">
        <v>91</v>
      </c>
      <c r="D550" s="3">
        <f t="shared" si="9"/>
        <v>53</v>
      </c>
      <c r="E550" s="19" t="s">
        <v>13</v>
      </c>
      <c r="F550" s="19">
        <v>1960</v>
      </c>
      <c r="G550" s="21" t="s">
        <v>270</v>
      </c>
      <c r="H550" s="19" t="s">
        <v>29</v>
      </c>
      <c r="I550" s="23"/>
      <c r="J550" s="11"/>
      <c r="K550" s="16">
        <v>3.8</v>
      </c>
    </row>
    <row r="551" spans="2:11" ht="15.75">
      <c r="B551" s="18" t="s">
        <v>269</v>
      </c>
      <c r="C551" s="19" t="s">
        <v>91</v>
      </c>
      <c r="D551" s="3">
        <f t="shared" si="9"/>
        <v>22</v>
      </c>
      <c r="E551" s="19" t="s">
        <v>77</v>
      </c>
      <c r="F551" s="19">
        <v>1991</v>
      </c>
      <c r="G551" s="21" t="s">
        <v>270</v>
      </c>
      <c r="H551" s="19">
        <v>400</v>
      </c>
      <c r="I551" s="22"/>
      <c r="J551" s="20"/>
      <c r="K551" s="9">
        <v>9.6064814814814808E-4</v>
      </c>
    </row>
    <row r="552" spans="2:11" ht="15.75">
      <c r="B552" s="18" t="s">
        <v>269</v>
      </c>
      <c r="C552" s="19" t="s">
        <v>91</v>
      </c>
      <c r="D552" s="3">
        <f t="shared" si="9"/>
        <v>22</v>
      </c>
      <c r="E552" s="19" t="s">
        <v>77</v>
      </c>
      <c r="F552" s="19">
        <v>1991</v>
      </c>
      <c r="G552" s="21" t="s">
        <v>270</v>
      </c>
      <c r="H552" s="19" t="s">
        <v>18</v>
      </c>
      <c r="I552" s="22"/>
      <c r="J552" s="20"/>
      <c r="K552" s="16">
        <v>9.1999999999999993</v>
      </c>
    </row>
    <row r="553" spans="2:11" ht="15.75">
      <c r="B553" s="18" t="s">
        <v>127</v>
      </c>
      <c r="C553" s="19" t="s">
        <v>91</v>
      </c>
      <c r="D553" s="3">
        <f t="shared" si="9"/>
        <v>22</v>
      </c>
      <c r="E553" s="19" t="s">
        <v>13</v>
      </c>
      <c r="F553" s="19">
        <v>1991</v>
      </c>
      <c r="G553" s="21" t="s">
        <v>67</v>
      </c>
      <c r="H553" s="19">
        <v>100</v>
      </c>
      <c r="I553" s="22"/>
      <c r="J553" s="20"/>
      <c r="K553" s="9">
        <v>2.138888888888889E-4</v>
      </c>
    </row>
    <row r="554" spans="2:11" ht="15.75">
      <c r="B554" s="18" t="s">
        <v>127</v>
      </c>
      <c r="C554" s="19" t="s">
        <v>91</v>
      </c>
      <c r="D554" s="3">
        <f t="shared" si="9"/>
        <v>22</v>
      </c>
      <c r="E554" s="19" t="s">
        <v>13</v>
      </c>
      <c r="F554" s="19">
        <v>1991</v>
      </c>
      <c r="G554" s="21" t="s">
        <v>67</v>
      </c>
      <c r="H554" s="19" t="s">
        <v>18</v>
      </c>
      <c r="I554" s="22"/>
      <c r="J554" s="20"/>
      <c r="K554" s="16">
        <v>5.6</v>
      </c>
    </row>
    <row r="555" spans="2:11" ht="15.75">
      <c r="B555" s="8" t="s">
        <v>337</v>
      </c>
      <c r="C555" s="19" t="s">
        <v>91</v>
      </c>
      <c r="D555" s="3">
        <f t="shared" ref="D555:D583" si="10">2013-F555</f>
        <v>18</v>
      </c>
      <c r="E555" s="19" t="s">
        <v>13</v>
      </c>
      <c r="F555" s="19">
        <v>1995</v>
      </c>
      <c r="G555" s="15" t="s">
        <v>67</v>
      </c>
      <c r="H555" s="19" t="s">
        <v>15</v>
      </c>
      <c r="I555" s="22"/>
      <c r="J555" s="11"/>
      <c r="K555" s="16">
        <v>0.85</v>
      </c>
    </row>
    <row r="556" spans="2:11" ht="15.75">
      <c r="B556" s="8" t="s">
        <v>337</v>
      </c>
      <c r="C556" s="19" t="s">
        <v>91</v>
      </c>
      <c r="D556" s="3">
        <f t="shared" si="10"/>
        <v>18</v>
      </c>
      <c r="E556" s="19" t="s">
        <v>13</v>
      </c>
      <c r="F556" s="19">
        <v>1995</v>
      </c>
      <c r="G556" s="15" t="s">
        <v>67</v>
      </c>
      <c r="H556" s="19" t="s">
        <v>14</v>
      </c>
      <c r="I556" s="22"/>
      <c r="J556" s="11"/>
      <c r="K556" s="16">
        <v>14.4</v>
      </c>
    </row>
    <row r="557" spans="2:11" ht="15.75">
      <c r="B557" s="18" t="s">
        <v>119</v>
      </c>
      <c r="C557" s="19" t="s">
        <v>91</v>
      </c>
      <c r="D557" s="3">
        <f t="shared" si="10"/>
        <v>23</v>
      </c>
      <c r="E557" s="19" t="s">
        <v>13</v>
      </c>
      <c r="F557" s="19">
        <v>1990</v>
      </c>
      <c r="G557" s="21" t="s">
        <v>67</v>
      </c>
      <c r="H557" s="19">
        <v>100</v>
      </c>
      <c r="I557" s="22"/>
      <c r="J557" s="11"/>
      <c r="K557" s="9">
        <v>1.7395833333333334E-4</v>
      </c>
    </row>
    <row r="558" spans="2:11" ht="15.75">
      <c r="B558" s="18" t="s">
        <v>119</v>
      </c>
      <c r="C558" s="19" t="s">
        <v>91</v>
      </c>
      <c r="D558" s="3">
        <f t="shared" si="10"/>
        <v>23</v>
      </c>
      <c r="E558" s="19" t="s">
        <v>13</v>
      </c>
      <c r="F558" s="19">
        <v>1990</v>
      </c>
      <c r="G558" s="21" t="s">
        <v>67</v>
      </c>
      <c r="H558" s="19" t="s">
        <v>18</v>
      </c>
      <c r="I558" s="22"/>
      <c r="J558" s="11"/>
      <c r="K558" s="16">
        <v>8.8000000000000007</v>
      </c>
    </row>
    <row r="559" spans="2:11" ht="15.75">
      <c r="B559" s="8" t="s">
        <v>341</v>
      </c>
      <c r="C559" s="19" t="s">
        <v>91</v>
      </c>
      <c r="D559" s="3">
        <f t="shared" si="10"/>
        <v>18</v>
      </c>
      <c r="E559" s="19" t="s">
        <v>13</v>
      </c>
      <c r="F559" s="19">
        <v>1995</v>
      </c>
      <c r="G559" s="15" t="s">
        <v>67</v>
      </c>
      <c r="H559" s="19">
        <v>200</v>
      </c>
      <c r="I559" s="22"/>
      <c r="J559" s="11"/>
      <c r="K559" s="9">
        <v>4.5289351851851849E-4</v>
      </c>
    </row>
    <row r="560" spans="2:11" ht="15.75">
      <c r="B560" s="8" t="s">
        <v>341</v>
      </c>
      <c r="C560" s="19" t="s">
        <v>91</v>
      </c>
      <c r="D560" s="3">
        <f t="shared" si="10"/>
        <v>18</v>
      </c>
      <c r="E560" s="19" t="s">
        <v>13</v>
      </c>
      <c r="F560" s="19">
        <v>1995</v>
      </c>
      <c r="G560" s="15" t="s">
        <v>67</v>
      </c>
      <c r="H560" s="19" t="s">
        <v>29</v>
      </c>
      <c r="I560" s="22"/>
      <c r="J560" s="11"/>
      <c r="K560" s="16">
        <v>2.9</v>
      </c>
    </row>
    <row r="561" spans="2:11" ht="15.75">
      <c r="B561" s="18" t="s">
        <v>130</v>
      </c>
      <c r="C561" s="19" t="s">
        <v>91</v>
      </c>
      <c r="D561" s="3">
        <f t="shared" si="10"/>
        <v>21</v>
      </c>
      <c r="E561" s="19" t="s">
        <v>13</v>
      </c>
      <c r="F561" s="19">
        <v>1992</v>
      </c>
      <c r="G561" s="21" t="s">
        <v>67</v>
      </c>
      <c r="H561" s="19">
        <v>50</v>
      </c>
      <c r="I561" s="22"/>
      <c r="J561" s="11"/>
      <c r="K561" s="9">
        <v>1.5972222222222223E-4</v>
      </c>
    </row>
    <row r="562" spans="2:11" ht="15.75">
      <c r="B562" s="18" t="s">
        <v>130</v>
      </c>
      <c r="C562" s="19" t="s">
        <v>91</v>
      </c>
      <c r="D562" s="3">
        <f t="shared" si="10"/>
        <v>21</v>
      </c>
      <c r="E562" s="19" t="s">
        <v>13</v>
      </c>
      <c r="F562" s="19">
        <v>1992</v>
      </c>
      <c r="G562" s="21" t="s">
        <v>67</v>
      </c>
      <c r="H562" s="19" t="s">
        <v>14</v>
      </c>
      <c r="I562" s="22"/>
      <c r="J562" s="11"/>
      <c r="K562" s="16">
        <v>12.1</v>
      </c>
    </row>
    <row r="563" spans="2:11" ht="15.75">
      <c r="B563" s="8" t="s">
        <v>340</v>
      </c>
      <c r="C563" s="19" t="s">
        <v>91</v>
      </c>
      <c r="D563" s="3">
        <f t="shared" si="10"/>
        <v>21</v>
      </c>
      <c r="E563" s="19" t="s">
        <v>13</v>
      </c>
      <c r="F563" s="19">
        <v>1992</v>
      </c>
      <c r="G563" s="15" t="s">
        <v>67</v>
      </c>
      <c r="H563" s="19">
        <v>200</v>
      </c>
      <c r="I563" s="22"/>
      <c r="J563" s="11"/>
      <c r="K563" s="9">
        <v>4.9594907407407411E-4</v>
      </c>
    </row>
    <row r="564" spans="2:11" ht="15.75">
      <c r="B564" s="8" t="s">
        <v>340</v>
      </c>
      <c r="C564" s="19" t="s">
        <v>91</v>
      </c>
      <c r="D564" s="3">
        <f t="shared" si="10"/>
        <v>21</v>
      </c>
      <c r="E564" s="19" t="s">
        <v>13</v>
      </c>
      <c r="F564" s="19">
        <v>1992</v>
      </c>
      <c r="G564" s="15" t="s">
        <v>67</v>
      </c>
      <c r="H564" s="19" t="s">
        <v>29</v>
      </c>
      <c r="I564" s="22"/>
      <c r="J564" s="11"/>
      <c r="K564" s="16">
        <v>2.88</v>
      </c>
    </row>
    <row r="565" spans="2:11" ht="15.75">
      <c r="B565" s="18" t="s">
        <v>81</v>
      </c>
      <c r="C565" s="19" t="s">
        <v>12</v>
      </c>
      <c r="D565" s="3">
        <f t="shared" si="10"/>
        <v>19</v>
      </c>
      <c r="E565" s="19" t="s">
        <v>13</v>
      </c>
      <c r="F565" s="19">
        <v>1994</v>
      </c>
      <c r="G565" s="21" t="s">
        <v>67</v>
      </c>
      <c r="H565" s="19">
        <v>50</v>
      </c>
      <c r="I565" s="22"/>
      <c r="J565" s="11"/>
      <c r="K565" s="9">
        <v>1.6412037037037038E-4</v>
      </c>
    </row>
    <row r="566" spans="2:11" ht="15.75">
      <c r="B566" s="18" t="s">
        <v>81</v>
      </c>
      <c r="C566" s="19" t="s">
        <v>12</v>
      </c>
      <c r="D566" s="3">
        <f t="shared" si="10"/>
        <v>19</v>
      </c>
      <c r="E566" s="19" t="s">
        <v>13</v>
      </c>
      <c r="F566" s="19">
        <v>1994</v>
      </c>
      <c r="G566" s="21" t="s">
        <v>67</v>
      </c>
      <c r="H566" s="19" t="s">
        <v>14</v>
      </c>
      <c r="I566" s="22"/>
      <c r="J566" s="11"/>
      <c r="K566" s="16">
        <v>8.8000000000000007</v>
      </c>
    </row>
    <row r="567" spans="2:11" ht="15.75">
      <c r="B567" s="8" t="s">
        <v>338</v>
      </c>
      <c r="C567" s="19" t="s">
        <v>91</v>
      </c>
      <c r="D567" s="3">
        <f t="shared" si="10"/>
        <v>20</v>
      </c>
      <c r="E567" s="19" t="s">
        <v>20</v>
      </c>
      <c r="F567" s="19">
        <v>1993</v>
      </c>
      <c r="G567" s="15" t="s">
        <v>67</v>
      </c>
      <c r="H567" s="19" t="s">
        <v>15</v>
      </c>
      <c r="I567" s="22"/>
      <c r="J567" s="11"/>
      <c r="K567" s="16">
        <v>1.06</v>
      </c>
    </row>
    <row r="568" spans="2:11" ht="15.75">
      <c r="B568" s="8" t="s">
        <v>338</v>
      </c>
      <c r="C568" s="19" t="s">
        <v>91</v>
      </c>
      <c r="D568" s="3">
        <f t="shared" si="10"/>
        <v>20</v>
      </c>
      <c r="E568" s="19" t="s">
        <v>20</v>
      </c>
      <c r="F568" s="19">
        <v>1993</v>
      </c>
      <c r="G568" s="15" t="s">
        <v>67</v>
      </c>
      <c r="H568" s="19" t="s">
        <v>14</v>
      </c>
      <c r="I568" s="22"/>
      <c r="J568" s="11"/>
      <c r="K568" s="16">
        <v>13</v>
      </c>
    </row>
    <row r="569" spans="2:11" ht="15.75">
      <c r="B569" s="18" t="s">
        <v>72</v>
      </c>
      <c r="C569" s="19" t="s">
        <v>12</v>
      </c>
      <c r="D569" s="3">
        <f t="shared" si="10"/>
        <v>20</v>
      </c>
      <c r="E569" s="19" t="s">
        <v>13</v>
      </c>
      <c r="F569" s="19">
        <v>1993</v>
      </c>
      <c r="G569" s="21" t="s">
        <v>67</v>
      </c>
      <c r="H569" s="19" t="s">
        <v>29</v>
      </c>
      <c r="I569" s="22"/>
      <c r="J569" s="11"/>
      <c r="K569" s="16">
        <v>2.9</v>
      </c>
    </row>
    <row r="570" spans="2:11" ht="15.75">
      <c r="B570" s="8" t="s">
        <v>339</v>
      </c>
      <c r="C570" s="19" t="s">
        <v>12</v>
      </c>
      <c r="D570" s="3">
        <f t="shared" si="10"/>
        <v>13</v>
      </c>
      <c r="E570" s="19" t="s">
        <v>13</v>
      </c>
      <c r="F570" s="19">
        <v>2000</v>
      </c>
      <c r="G570" s="15" t="s">
        <v>67</v>
      </c>
      <c r="H570" s="19">
        <v>50</v>
      </c>
      <c r="I570" s="22"/>
      <c r="J570" s="11"/>
      <c r="K570" s="9">
        <v>1.9849537037037036E-4</v>
      </c>
    </row>
    <row r="571" spans="2:11" ht="15.75">
      <c r="B571" s="8" t="s">
        <v>339</v>
      </c>
      <c r="C571" s="19" t="s">
        <v>12</v>
      </c>
      <c r="D571" s="3">
        <f t="shared" si="10"/>
        <v>13</v>
      </c>
      <c r="E571" s="19" t="s">
        <v>13</v>
      </c>
      <c r="F571" s="19">
        <v>2000</v>
      </c>
      <c r="G571" s="15" t="s">
        <v>67</v>
      </c>
      <c r="H571" s="19" t="s">
        <v>14</v>
      </c>
      <c r="I571" s="22"/>
      <c r="J571" s="11"/>
      <c r="K571" s="16">
        <v>7.8</v>
      </c>
    </row>
    <row r="572" spans="2:11" ht="15.75">
      <c r="B572" s="18" t="s">
        <v>86</v>
      </c>
      <c r="C572" s="19" t="s">
        <v>12</v>
      </c>
      <c r="D572" s="3">
        <f t="shared" si="10"/>
        <v>17</v>
      </c>
      <c r="E572" s="19" t="s">
        <v>13</v>
      </c>
      <c r="F572" s="19">
        <v>1996</v>
      </c>
      <c r="G572" s="21" t="s">
        <v>67</v>
      </c>
      <c r="H572" s="19">
        <v>50</v>
      </c>
      <c r="I572" s="23"/>
      <c r="J572" s="58"/>
      <c r="K572" s="9">
        <v>1.4930555555555555E-4</v>
      </c>
    </row>
    <row r="573" spans="2:11" ht="15.75">
      <c r="B573" s="18" t="s">
        <v>86</v>
      </c>
      <c r="C573" s="19" t="s">
        <v>12</v>
      </c>
      <c r="D573" s="3">
        <f t="shared" si="10"/>
        <v>17</v>
      </c>
      <c r="E573" s="19" t="s">
        <v>13</v>
      </c>
      <c r="F573" s="19">
        <v>1996</v>
      </c>
      <c r="G573" s="21" t="s">
        <v>67</v>
      </c>
      <c r="H573" s="19" t="s">
        <v>14</v>
      </c>
      <c r="I573" s="22"/>
      <c r="J573" s="11"/>
      <c r="K573" s="16">
        <v>11.3</v>
      </c>
    </row>
    <row r="574" spans="2:11" ht="15.75">
      <c r="B574" s="18" t="s">
        <v>128</v>
      </c>
      <c r="C574" s="19" t="s">
        <v>91</v>
      </c>
      <c r="D574" s="3">
        <f t="shared" si="10"/>
        <v>22</v>
      </c>
      <c r="E574" s="19" t="s">
        <v>13</v>
      </c>
      <c r="F574" s="19">
        <v>1991</v>
      </c>
      <c r="G574" s="21" t="s">
        <v>67</v>
      </c>
      <c r="H574" s="19">
        <v>200</v>
      </c>
      <c r="I574" s="23"/>
      <c r="J574" s="11"/>
      <c r="K574" s="9">
        <v>4.2627314814814812E-4</v>
      </c>
    </row>
    <row r="575" spans="2:11" ht="15.75">
      <c r="B575" s="18" t="s">
        <v>128</v>
      </c>
      <c r="C575" s="19" t="s">
        <v>91</v>
      </c>
      <c r="D575" s="3">
        <f t="shared" si="10"/>
        <v>22</v>
      </c>
      <c r="E575" s="19" t="s">
        <v>13</v>
      </c>
      <c r="F575" s="19">
        <v>1991</v>
      </c>
      <c r="G575" s="21" t="s">
        <v>67</v>
      </c>
      <c r="H575" s="19" t="s">
        <v>29</v>
      </c>
      <c r="I575" s="22"/>
      <c r="J575" s="11"/>
      <c r="K575" s="16">
        <v>4.2</v>
      </c>
    </row>
    <row r="576" spans="2:11" ht="15.75">
      <c r="B576" s="8" t="s">
        <v>336</v>
      </c>
      <c r="C576" s="19" t="s">
        <v>91</v>
      </c>
      <c r="D576" s="3">
        <f t="shared" si="10"/>
        <v>15</v>
      </c>
      <c r="E576" s="19" t="s">
        <v>13</v>
      </c>
      <c r="F576" s="19">
        <v>1998</v>
      </c>
      <c r="G576" s="15" t="s">
        <v>67</v>
      </c>
      <c r="H576" s="19" t="s">
        <v>15</v>
      </c>
      <c r="I576" s="23"/>
      <c r="J576" s="11"/>
      <c r="K576" s="16">
        <v>1.1000000000000001</v>
      </c>
    </row>
    <row r="577" spans="2:11" ht="15.75">
      <c r="B577" s="8" t="s">
        <v>336</v>
      </c>
      <c r="C577" s="19" t="s">
        <v>91</v>
      </c>
      <c r="D577" s="3">
        <f t="shared" si="10"/>
        <v>15</v>
      </c>
      <c r="E577" s="19" t="s">
        <v>13</v>
      </c>
      <c r="F577" s="19">
        <v>1998</v>
      </c>
      <c r="G577" s="15" t="s">
        <v>67</v>
      </c>
      <c r="H577" s="19" t="s">
        <v>14</v>
      </c>
      <c r="I577" s="22"/>
      <c r="J577" s="11"/>
      <c r="K577" s="16">
        <v>17</v>
      </c>
    </row>
    <row r="578" spans="2:11">
      <c r="B578" s="8" t="s">
        <v>152</v>
      </c>
      <c r="C578" s="19" t="s">
        <v>91</v>
      </c>
      <c r="D578" s="3">
        <f t="shared" si="10"/>
        <v>18</v>
      </c>
      <c r="E578" s="19" t="s">
        <v>13</v>
      </c>
      <c r="F578" s="19">
        <v>1995</v>
      </c>
      <c r="G578" s="15" t="s">
        <v>67</v>
      </c>
      <c r="H578" s="3">
        <v>100</v>
      </c>
      <c r="I578" s="17"/>
      <c r="J578" s="40"/>
      <c r="K578" s="9">
        <v>2.0937500000000001E-4</v>
      </c>
    </row>
    <row r="579" spans="2:11">
      <c r="B579" s="8" t="s">
        <v>152</v>
      </c>
      <c r="C579" s="19" t="s">
        <v>91</v>
      </c>
      <c r="D579" s="3">
        <f t="shared" si="10"/>
        <v>18</v>
      </c>
      <c r="E579" s="19" t="s">
        <v>13</v>
      </c>
      <c r="F579" s="19">
        <v>1995</v>
      </c>
      <c r="G579" s="15" t="s">
        <v>67</v>
      </c>
      <c r="H579" s="3" t="s">
        <v>18</v>
      </c>
      <c r="I579" s="7"/>
      <c r="J579" s="40"/>
      <c r="K579" s="7">
        <v>6.5</v>
      </c>
    </row>
    <row r="580" spans="2:11">
      <c r="B580" s="8" t="s">
        <v>342</v>
      </c>
      <c r="C580" s="19" t="s">
        <v>91</v>
      </c>
      <c r="D580" s="3">
        <f t="shared" si="10"/>
        <v>18</v>
      </c>
      <c r="E580" s="19" t="s">
        <v>13</v>
      </c>
      <c r="F580" s="19">
        <v>1995</v>
      </c>
      <c r="G580" s="15" t="s">
        <v>67</v>
      </c>
      <c r="H580" s="3">
        <v>100</v>
      </c>
      <c r="I580" s="17"/>
      <c r="J580" s="40"/>
      <c r="K580" s="9">
        <v>3.1481481481481481E-4</v>
      </c>
    </row>
    <row r="581" spans="2:11">
      <c r="B581" s="8" t="s">
        <v>342</v>
      </c>
      <c r="C581" s="19" t="s">
        <v>91</v>
      </c>
      <c r="D581" s="3">
        <f t="shared" si="10"/>
        <v>18</v>
      </c>
      <c r="E581" s="19" t="s">
        <v>13</v>
      </c>
      <c r="F581" s="19">
        <v>1995</v>
      </c>
      <c r="G581" s="15" t="s">
        <v>67</v>
      </c>
      <c r="H581" s="3" t="s">
        <v>18</v>
      </c>
      <c r="I581" s="7"/>
      <c r="J581" s="40"/>
      <c r="K581" s="7">
        <v>6.1</v>
      </c>
    </row>
    <row r="582" spans="2:11" ht="15.75">
      <c r="B582" s="8" t="s">
        <v>153</v>
      </c>
      <c r="C582" s="19" t="s">
        <v>91</v>
      </c>
      <c r="D582" s="3">
        <f t="shared" si="10"/>
        <v>15</v>
      </c>
      <c r="E582" s="19" t="s">
        <v>20</v>
      </c>
      <c r="F582" s="19">
        <v>1998</v>
      </c>
      <c r="G582" s="15" t="s">
        <v>67</v>
      </c>
      <c r="H582" s="19">
        <v>50</v>
      </c>
      <c r="I582" s="22"/>
      <c r="J582" s="11"/>
      <c r="K582" s="9">
        <v>1.7245370370370372E-4</v>
      </c>
    </row>
    <row r="583" spans="2:11" ht="15.75">
      <c r="B583" s="8" t="s">
        <v>153</v>
      </c>
      <c r="C583" s="19" t="s">
        <v>91</v>
      </c>
      <c r="D583" s="3">
        <f t="shared" si="10"/>
        <v>15</v>
      </c>
      <c r="E583" s="19" t="s">
        <v>20</v>
      </c>
      <c r="F583" s="19">
        <v>1998</v>
      </c>
      <c r="G583" s="15" t="s">
        <v>67</v>
      </c>
      <c r="H583" s="19" t="s">
        <v>14</v>
      </c>
      <c r="I583" s="22"/>
      <c r="J583" s="11"/>
      <c r="K583" s="16">
        <v>7.5</v>
      </c>
    </row>
    <row r="584" spans="2:11" ht="15.75">
      <c r="B584" s="18" t="s">
        <v>265</v>
      </c>
      <c r="C584" s="19" t="s">
        <v>12</v>
      </c>
      <c r="D584" s="3">
        <f t="shared" ref="D584:D586" si="11">2013-F584</f>
        <v>22</v>
      </c>
      <c r="E584" s="19" t="s">
        <v>13</v>
      </c>
      <c r="F584" s="19">
        <v>1991</v>
      </c>
      <c r="G584" s="21" t="s">
        <v>263</v>
      </c>
      <c r="H584" s="19">
        <v>100</v>
      </c>
      <c r="I584" s="22"/>
      <c r="J584" s="11"/>
      <c r="K584" s="9">
        <v>2.3171296296296297E-4</v>
      </c>
    </row>
    <row r="585" spans="2:11" ht="15.75">
      <c r="B585" s="18" t="s">
        <v>262</v>
      </c>
      <c r="C585" s="19" t="s">
        <v>91</v>
      </c>
      <c r="D585" s="3">
        <f t="shared" si="11"/>
        <v>19</v>
      </c>
      <c r="E585" s="19" t="s">
        <v>20</v>
      </c>
      <c r="F585" s="19">
        <v>1994</v>
      </c>
      <c r="G585" s="21" t="s">
        <v>263</v>
      </c>
      <c r="H585" s="19">
        <v>100</v>
      </c>
      <c r="I585" s="22"/>
      <c r="J585" s="11"/>
      <c r="K585" s="9">
        <v>2.4374999999999996E-4</v>
      </c>
    </row>
    <row r="586" spans="2:11" ht="15.75">
      <c r="B586" s="18" t="s">
        <v>264</v>
      </c>
      <c r="C586" s="19" t="s">
        <v>91</v>
      </c>
      <c r="D586" s="3">
        <f t="shared" si="11"/>
        <v>21</v>
      </c>
      <c r="E586" s="19" t="s">
        <v>13</v>
      </c>
      <c r="F586" s="19">
        <v>1992</v>
      </c>
      <c r="G586" s="21" t="s">
        <v>263</v>
      </c>
      <c r="H586" s="19">
        <v>100</v>
      </c>
      <c r="I586" s="22"/>
      <c r="J586" s="58"/>
      <c r="K586" s="9">
        <v>1.9965277777777776E-4</v>
      </c>
    </row>
    <row r="587" spans="2:11" ht="15.75">
      <c r="B587" s="18" t="s">
        <v>66</v>
      </c>
      <c r="C587" s="19" t="s">
        <v>12</v>
      </c>
      <c r="D587" s="3">
        <f t="shared" ref="D587:D601" si="12">2013-F587</f>
        <v>24</v>
      </c>
      <c r="E587" s="19" t="s">
        <v>13</v>
      </c>
      <c r="F587" s="19">
        <v>1989</v>
      </c>
      <c r="G587" s="21" t="s">
        <v>64</v>
      </c>
      <c r="H587" s="19">
        <v>100</v>
      </c>
      <c r="I587" s="22"/>
      <c r="J587" s="11"/>
      <c r="K587" s="13">
        <v>3.6111111111111109E-4</v>
      </c>
    </row>
    <row r="588" spans="2:11" ht="15.75">
      <c r="B588" s="18" t="s">
        <v>66</v>
      </c>
      <c r="C588" s="19" t="s">
        <v>12</v>
      </c>
      <c r="D588" s="3">
        <f t="shared" si="12"/>
        <v>24</v>
      </c>
      <c r="E588" s="19" t="s">
        <v>13</v>
      </c>
      <c r="F588" s="19">
        <v>1989</v>
      </c>
      <c r="G588" s="21" t="s">
        <v>64</v>
      </c>
      <c r="H588" s="19" t="s">
        <v>18</v>
      </c>
      <c r="I588" s="23"/>
      <c r="J588" s="11"/>
      <c r="K588" s="16">
        <v>3.2</v>
      </c>
    </row>
    <row r="589" spans="2:11">
      <c r="B589" s="8" t="s">
        <v>168</v>
      </c>
      <c r="C589" s="19" t="s">
        <v>91</v>
      </c>
      <c r="D589" s="3">
        <f t="shared" si="12"/>
        <v>18</v>
      </c>
      <c r="E589" s="19" t="s">
        <v>13</v>
      </c>
      <c r="F589" s="19">
        <v>1995</v>
      </c>
      <c r="G589" s="15" t="s">
        <v>64</v>
      </c>
      <c r="H589" s="3">
        <v>50</v>
      </c>
      <c r="I589" s="7"/>
      <c r="J589" s="40"/>
      <c r="K589" s="9">
        <v>1.6319444444444443E-4</v>
      </c>
    </row>
    <row r="590" spans="2:11">
      <c r="B590" s="8" t="s">
        <v>168</v>
      </c>
      <c r="C590" s="19" t="s">
        <v>91</v>
      </c>
      <c r="D590" s="3">
        <f t="shared" si="12"/>
        <v>18</v>
      </c>
      <c r="E590" s="19" t="s">
        <v>13</v>
      </c>
      <c r="F590" s="19">
        <v>1995</v>
      </c>
      <c r="G590" s="15" t="s">
        <v>64</v>
      </c>
      <c r="H590" s="3" t="s">
        <v>14</v>
      </c>
      <c r="I590" s="7"/>
      <c r="J590" s="38"/>
      <c r="K590" s="7">
        <v>9</v>
      </c>
    </row>
    <row r="591" spans="2:11" ht="15.75">
      <c r="B591" s="18" t="s">
        <v>143</v>
      </c>
      <c r="C591" s="19" t="s">
        <v>91</v>
      </c>
      <c r="D591" s="3">
        <f t="shared" si="12"/>
        <v>24</v>
      </c>
      <c r="E591" s="19" t="s">
        <v>13</v>
      </c>
      <c r="F591" s="19">
        <v>1989</v>
      </c>
      <c r="G591" s="21" t="s">
        <v>64</v>
      </c>
      <c r="H591" s="19" t="s">
        <v>18</v>
      </c>
      <c r="I591" s="23"/>
      <c r="J591" s="11"/>
      <c r="K591" s="16">
        <v>3.5</v>
      </c>
    </row>
    <row r="592" spans="2:11">
      <c r="B592" s="8" t="s">
        <v>175</v>
      </c>
      <c r="C592" s="19" t="s">
        <v>91</v>
      </c>
      <c r="D592" s="3">
        <f t="shared" si="12"/>
        <v>18</v>
      </c>
      <c r="E592" s="19" t="s">
        <v>13</v>
      </c>
      <c r="F592" s="19">
        <v>1995</v>
      </c>
      <c r="G592" s="15" t="s">
        <v>64</v>
      </c>
      <c r="H592" s="3">
        <v>100</v>
      </c>
      <c r="I592" s="17"/>
      <c r="J592" s="40"/>
      <c r="K592" s="9">
        <v>3.1134259259259261E-4</v>
      </c>
    </row>
    <row r="593" spans="2:11">
      <c r="B593" s="8" t="s">
        <v>175</v>
      </c>
      <c r="C593" s="19" t="s">
        <v>91</v>
      </c>
      <c r="D593" s="3">
        <f t="shared" si="12"/>
        <v>18</v>
      </c>
      <c r="E593" s="19" t="s">
        <v>13</v>
      </c>
      <c r="F593" s="19">
        <v>1995</v>
      </c>
      <c r="G593" s="15" t="s">
        <v>64</v>
      </c>
      <c r="H593" s="3" t="s">
        <v>18</v>
      </c>
      <c r="I593" s="17"/>
      <c r="J593" s="40"/>
      <c r="K593" s="7">
        <v>3.1</v>
      </c>
    </row>
    <row r="594" spans="2:11">
      <c r="B594" s="8" t="s">
        <v>145</v>
      </c>
      <c r="C594" s="19" t="s">
        <v>91</v>
      </c>
      <c r="D594" s="3">
        <f t="shared" si="12"/>
        <v>19</v>
      </c>
      <c r="E594" s="19" t="s">
        <v>13</v>
      </c>
      <c r="F594" s="19">
        <v>1994</v>
      </c>
      <c r="G594" s="15" t="s">
        <v>64</v>
      </c>
      <c r="H594" s="3">
        <v>100</v>
      </c>
      <c r="I594" s="17"/>
      <c r="J594" s="40"/>
      <c r="K594" s="9">
        <v>2.8935185185185189E-4</v>
      </c>
    </row>
    <row r="595" spans="2:11">
      <c r="B595" s="8" t="s">
        <v>145</v>
      </c>
      <c r="C595" s="19" t="s">
        <v>91</v>
      </c>
      <c r="D595" s="3">
        <f t="shared" si="12"/>
        <v>19</v>
      </c>
      <c r="E595" s="19" t="s">
        <v>13</v>
      </c>
      <c r="F595" s="19">
        <v>1994</v>
      </c>
      <c r="G595" s="15" t="s">
        <v>64</v>
      </c>
      <c r="H595" s="3" t="s">
        <v>18</v>
      </c>
      <c r="I595" s="17"/>
      <c r="J595" s="40"/>
      <c r="K595" s="7">
        <v>4.5999999999999996</v>
      </c>
    </row>
    <row r="596" spans="2:11">
      <c r="B596" s="8" t="s">
        <v>167</v>
      </c>
      <c r="C596" s="19" t="s">
        <v>91</v>
      </c>
      <c r="D596" s="3">
        <f t="shared" si="12"/>
        <v>10</v>
      </c>
      <c r="E596" s="19" t="s">
        <v>13</v>
      </c>
      <c r="F596" s="19">
        <v>2003</v>
      </c>
      <c r="G596" s="15" t="s">
        <v>64</v>
      </c>
      <c r="H596" s="3">
        <v>50</v>
      </c>
      <c r="I596" s="40"/>
      <c r="J596" s="38"/>
      <c r="K596" s="9">
        <v>1.6435185185185183E-4</v>
      </c>
    </row>
    <row r="597" spans="2:11">
      <c r="B597" s="8" t="s">
        <v>167</v>
      </c>
      <c r="C597" s="19" t="s">
        <v>91</v>
      </c>
      <c r="D597" s="3">
        <f t="shared" si="12"/>
        <v>10</v>
      </c>
      <c r="E597" s="19" t="s">
        <v>13</v>
      </c>
      <c r="F597" s="19">
        <v>2003</v>
      </c>
      <c r="G597" s="15" t="s">
        <v>64</v>
      </c>
      <c r="H597" s="19" t="s">
        <v>14</v>
      </c>
      <c r="I597" s="38"/>
      <c r="J597" s="38"/>
      <c r="K597" s="16">
        <v>6.8</v>
      </c>
    </row>
    <row r="598" spans="2:11">
      <c r="B598" s="8" t="s">
        <v>144</v>
      </c>
      <c r="C598" s="19" t="s">
        <v>91</v>
      </c>
      <c r="D598" s="3">
        <f t="shared" si="12"/>
        <v>16</v>
      </c>
      <c r="E598" s="19" t="s">
        <v>13</v>
      </c>
      <c r="F598" s="19">
        <v>1997</v>
      </c>
      <c r="G598" s="15" t="s">
        <v>64</v>
      </c>
      <c r="H598" s="3">
        <v>50</v>
      </c>
      <c r="I598" s="17"/>
      <c r="J598" s="40"/>
      <c r="K598" s="9">
        <v>1.7476851851851852E-4</v>
      </c>
    </row>
    <row r="599" spans="2:11">
      <c r="B599" s="8" t="s">
        <v>144</v>
      </c>
      <c r="C599" s="19" t="s">
        <v>91</v>
      </c>
      <c r="D599" s="3">
        <f t="shared" si="12"/>
        <v>16</v>
      </c>
      <c r="E599" s="19" t="s">
        <v>13</v>
      </c>
      <c r="F599" s="19">
        <v>1997</v>
      </c>
      <c r="G599" s="15" t="s">
        <v>64</v>
      </c>
      <c r="H599" s="3" t="s">
        <v>14</v>
      </c>
      <c r="I599" s="17"/>
      <c r="J599" s="38"/>
      <c r="K599" s="7">
        <v>5.7</v>
      </c>
    </row>
    <row r="600" spans="2:11" ht="15.75">
      <c r="B600" s="18" t="s">
        <v>65</v>
      </c>
      <c r="C600" s="19" t="s">
        <v>12</v>
      </c>
      <c r="D600" s="3">
        <f t="shared" si="12"/>
        <v>25</v>
      </c>
      <c r="E600" s="19" t="s">
        <v>13</v>
      </c>
      <c r="F600" s="19">
        <v>1988</v>
      </c>
      <c r="G600" s="21" t="s">
        <v>64</v>
      </c>
      <c r="H600" s="19">
        <v>100</v>
      </c>
      <c r="I600" s="23"/>
      <c r="J600" s="11"/>
      <c r="K600" s="9">
        <v>3.4722222222222224E-4</v>
      </c>
    </row>
    <row r="601" spans="2:11" ht="15.75">
      <c r="B601" s="18" t="s">
        <v>65</v>
      </c>
      <c r="C601" s="19" t="s">
        <v>12</v>
      </c>
      <c r="D601" s="3">
        <f t="shared" si="12"/>
        <v>25</v>
      </c>
      <c r="E601" s="19" t="s">
        <v>13</v>
      </c>
      <c r="F601" s="19">
        <v>1988</v>
      </c>
      <c r="G601" s="21" t="s">
        <v>64</v>
      </c>
      <c r="H601" s="19" t="s">
        <v>18</v>
      </c>
      <c r="I601" s="23"/>
      <c r="J601" s="11"/>
      <c r="K601" s="16">
        <v>3.8</v>
      </c>
    </row>
    <row r="602" spans="2:11">
      <c r="B602" s="25"/>
      <c r="C602" s="19"/>
      <c r="E602" s="19"/>
      <c r="F602" s="10"/>
      <c r="G602" s="15"/>
      <c r="H602" s="26"/>
      <c r="K602" s="16"/>
    </row>
  </sheetData>
  <sortState ref="A2:Q31">
    <sortCondition ref="B2:B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5"/>
  <sheetViews>
    <sheetView view="pageLayout" zoomScaleNormal="80" workbookViewId="0">
      <selection activeCell="A2" sqref="A2:XFD2"/>
    </sheetView>
  </sheetViews>
  <sheetFormatPr defaultRowHeight="15"/>
  <cols>
    <col min="1" max="1" width="30.28515625" customWidth="1"/>
    <col min="2" max="2" width="18" customWidth="1"/>
    <col min="4" max="4" width="29.5703125" customWidth="1"/>
    <col min="5" max="5" width="16.7109375" customWidth="1"/>
    <col min="6" max="6" width="12.85546875" customWidth="1"/>
    <col min="7" max="7" width="11.5703125" customWidth="1"/>
    <col min="11" max="11" width="15.5703125" customWidth="1"/>
  </cols>
  <sheetData>
    <row r="1" spans="1:12" ht="47.25">
      <c r="A1" s="93" t="s">
        <v>1</v>
      </c>
      <c r="B1" s="93" t="s">
        <v>8</v>
      </c>
      <c r="C1" s="93" t="s">
        <v>9</v>
      </c>
      <c r="D1" s="93" t="s">
        <v>6</v>
      </c>
      <c r="E1" s="87"/>
      <c r="F1" s="85" t="s">
        <v>7</v>
      </c>
      <c r="G1" s="2" t="s">
        <v>10</v>
      </c>
      <c r="I1" s="1" t="s">
        <v>2</v>
      </c>
      <c r="J1" s="1" t="s">
        <v>3</v>
      </c>
      <c r="K1" s="1" t="s">
        <v>4</v>
      </c>
      <c r="L1" s="1" t="s">
        <v>5</v>
      </c>
    </row>
    <row r="2" spans="1:12" ht="42" customHeight="1">
      <c r="A2" s="56"/>
      <c r="B2" s="94"/>
      <c r="C2" s="95"/>
      <c r="D2" s="96"/>
      <c r="E2" s="88"/>
      <c r="F2" s="45"/>
      <c r="G2" s="9"/>
      <c r="I2" s="19"/>
      <c r="J2" s="19"/>
      <c r="K2" s="19" t="s">
        <v>13</v>
      </c>
      <c r="L2" s="19">
        <v>1989</v>
      </c>
    </row>
    <row r="3" spans="1:12" ht="16.5">
      <c r="A3" s="56"/>
      <c r="B3" s="94"/>
      <c r="C3" s="95"/>
      <c r="D3" s="96"/>
      <c r="E3" s="89"/>
      <c r="F3" s="61"/>
      <c r="G3" s="9"/>
      <c r="I3" s="19"/>
      <c r="J3" s="10"/>
      <c r="K3" s="10" t="s">
        <v>13</v>
      </c>
      <c r="L3" s="19">
        <v>1985</v>
      </c>
    </row>
    <row r="4" spans="1:12" ht="16.5">
      <c r="A4" s="56"/>
      <c r="B4" s="94"/>
      <c r="C4" s="95"/>
      <c r="D4" s="96"/>
      <c r="E4" s="89"/>
      <c r="F4" s="61"/>
      <c r="G4" s="9"/>
      <c r="I4" s="19"/>
      <c r="J4" s="10"/>
      <c r="K4" s="19" t="s">
        <v>20</v>
      </c>
      <c r="L4" s="19">
        <v>1981</v>
      </c>
    </row>
    <row r="5" spans="1:12" ht="16.5">
      <c r="A5" s="56"/>
      <c r="B5" s="94"/>
      <c r="C5" s="95"/>
      <c r="D5" s="96"/>
      <c r="E5" s="89"/>
      <c r="F5" s="61"/>
      <c r="G5" s="9"/>
      <c r="I5" s="19"/>
      <c r="J5" s="10"/>
      <c r="K5" s="19" t="s">
        <v>20</v>
      </c>
      <c r="L5" s="19">
        <v>1990</v>
      </c>
    </row>
    <row r="6" spans="1:12" ht="16.5">
      <c r="A6" s="56"/>
      <c r="B6" s="94"/>
      <c r="C6" s="95"/>
      <c r="D6" s="96"/>
      <c r="E6" s="89"/>
      <c r="F6" s="61"/>
      <c r="G6" s="9"/>
      <c r="I6" s="19"/>
      <c r="J6" s="10"/>
      <c r="K6" s="19" t="s">
        <v>77</v>
      </c>
      <c r="L6" s="19">
        <v>1989</v>
      </c>
    </row>
    <row r="7" spans="1:12" ht="16.5">
      <c r="A7" s="56"/>
      <c r="B7" s="94"/>
      <c r="C7" s="95"/>
      <c r="D7" s="96"/>
      <c r="E7" s="89"/>
      <c r="F7" s="61"/>
      <c r="G7" s="9"/>
      <c r="I7" s="19"/>
      <c r="J7" s="10"/>
      <c r="K7" s="10" t="s">
        <v>77</v>
      </c>
      <c r="L7" s="19">
        <v>1996</v>
      </c>
    </row>
    <row r="8" spans="1:12" ht="16.5">
      <c r="A8" s="56"/>
      <c r="B8" s="94"/>
      <c r="C8" s="95"/>
      <c r="D8" s="96"/>
      <c r="E8" s="89"/>
      <c r="F8" s="61"/>
      <c r="G8" s="9"/>
      <c r="I8" s="19"/>
      <c r="J8" s="10"/>
      <c r="K8" s="10" t="s">
        <v>13</v>
      </c>
      <c r="L8" s="19">
        <v>1993</v>
      </c>
    </row>
    <row r="9" spans="1:12" ht="16.5">
      <c r="A9" s="56"/>
      <c r="B9" s="94"/>
      <c r="C9" s="95"/>
      <c r="D9" s="96"/>
      <c r="E9" s="89"/>
      <c r="F9" s="61"/>
      <c r="G9" s="9"/>
      <c r="I9" s="19"/>
      <c r="J9" s="10"/>
      <c r="K9" s="10" t="s">
        <v>13</v>
      </c>
      <c r="L9" s="19">
        <v>1993</v>
      </c>
    </row>
    <row r="10" spans="1:12" ht="16.5">
      <c r="A10" s="56"/>
      <c r="B10" s="94"/>
      <c r="C10" s="95"/>
      <c r="D10" s="97"/>
      <c r="E10" s="90"/>
      <c r="F10" s="61"/>
      <c r="G10" s="9"/>
      <c r="I10" s="3"/>
      <c r="J10" s="40"/>
      <c r="K10" s="24" t="s">
        <v>13</v>
      </c>
      <c r="L10" s="19">
        <v>1994</v>
      </c>
    </row>
    <row r="11" spans="1:12" ht="16.5">
      <c r="A11" s="56"/>
      <c r="B11" s="94"/>
      <c r="C11" s="95"/>
      <c r="D11" s="97"/>
      <c r="E11" s="90"/>
      <c r="F11" s="61"/>
      <c r="G11" s="9"/>
      <c r="I11" s="3"/>
      <c r="J11" s="40"/>
      <c r="K11" s="3" t="s">
        <v>13</v>
      </c>
      <c r="L11" s="19">
        <v>1992</v>
      </c>
    </row>
    <row r="12" spans="1:12" ht="16.5">
      <c r="A12" s="56"/>
      <c r="B12" s="94"/>
      <c r="C12" s="95"/>
      <c r="D12" s="97"/>
      <c r="E12" s="90"/>
      <c r="F12" s="61"/>
      <c r="G12" s="9"/>
      <c r="I12" s="19"/>
      <c r="J12" s="10"/>
      <c r="K12" s="19" t="s">
        <v>13</v>
      </c>
      <c r="L12" s="19">
        <v>1988</v>
      </c>
    </row>
    <row r="13" spans="1:12" ht="16.5">
      <c r="A13" s="56"/>
      <c r="B13" s="94"/>
      <c r="C13" s="95"/>
      <c r="D13" s="97"/>
      <c r="E13" s="90"/>
      <c r="F13" s="61"/>
      <c r="G13" s="9"/>
      <c r="I13" s="3"/>
      <c r="J13" s="40"/>
      <c r="K13" s="3" t="s">
        <v>13</v>
      </c>
      <c r="L13" s="19">
        <v>1992</v>
      </c>
    </row>
    <row r="14" spans="1:12" ht="16.5">
      <c r="A14" s="56"/>
      <c r="B14" s="94"/>
      <c r="C14" s="95"/>
      <c r="D14" s="96"/>
      <c r="E14" s="89"/>
      <c r="F14" s="61"/>
      <c r="G14" s="9"/>
      <c r="I14" s="19"/>
      <c r="J14" s="10"/>
      <c r="K14" s="19" t="s">
        <v>13</v>
      </c>
      <c r="L14" s="19">
        <v>1999</v>
      </c>
    </row>
    <row r="15" spans="1:12" ht="16.5">
      <c r="A15" s="62"/>
      <c r="B15" s="94"/>
      <c r="C15" s="95"/>
      <c r="D15" s="98"/>
      <c r="E15" s="91"/>
      <c r="F15" s="61"/>
      <c r="G15" s="9"/>
      <c r="I15" s="19"/>
      <c r="J15" s="40"/>
      <c r="K15" s="19" t="s">
        <v>77</v>
      </c>
      <c r="L15" s="19">
        <v>1996</v>
      </c>
    </row>
    <row r="16" spans="1:12" ht="16.5">
      <c r="A16" s="62"/>
      <c r="B16" s="94"/>
      <c r="C16" s="95"/>
      <c r="D16" s="98"/>
      <c r="E16" s="91"/>
      <c r="F16" s="61"/>
      <c r="G16" s="9"/>
      <c r="I16" s="19"/>
      <c r="J16" s="40"/>
      <c r="K16" s="19" t="s">
        <v>77</v>
      </c>
      <c r="L16" s="19">
        <v>1998</v>
      </c>
    </row>
    <row r="17" spans="1:12" ht="16.5">
      <c r="A17" s="56"/>
      <c r="B17" s="94"/>
      <c r="C17" s="95"/>
      <c r="D17" s="96"/>
      <c r="E17" s="89"/>
      <c r="F17" s="61"/>
      <c r="G17" s="9"/>
      <c r="I17" s="19"/>
      <c r="J17" s="10"/>
      <c r="K17" s="19" t="s">
        <v>13</v>
      </c>
      <c r="L17" s="19">
        <v>1998</v>
      </c>
    </row>
    <row r="18" spans="1:12" ht="16.5">
      <c r="A18" s="62"/>
      <c r="B18" s="94"/>
      <c r="C18" s="95"/>
      <c r="D18" s="97"/>
      <c r="E18" s="90"/>
      <c r="F18" s="61"/>
      <c r="G18" s="9"/>
      <c r="I18" s="3"/>
      <c r="J18" s="40"/>
      <c r="K18" s="3" t="s">
        <v>13</v>
      </c>
      <c r="L18" s="3">
        <v>1987</v>
      </c>
    </row>
    <row r="19" spans="1:12" ht="16.5">
      <c r="A19" s="62"/>
      <c r="B19" s="94"/>
      <c r="C19" s="95"/>
      <c r="D19" s="97"/>
      <c r="E19" s="90"/>
      <c r="F19" s="61"/>
      <c r="G19" s="9"/>
      <c r="I19" s="3"/>
      <c r="J19" s="40"/>
      <c r="K19" s="3" t="s">
        <v>13</v>
      </c>
      <c r="L19" s="3">
        <v>1990</v>
      </c>
    </row>
    <row r="20" spans="1:12" ht="16.5">
      <c r="A20" s="62"/>
      <c r="B20" s="94"/>
      <c r="C20" s="95"/>
      <c r="D20" s="97"/>
      <c r="E20" s="90"/>
      <c r="F20" s="61"/>
      <c r="G20" s="9"/>
      <c r="I20" s="3"/>
      <c r="J20" s="39"/>
      <c r="K20" s="3" t="s">
        <v>13</v>
      </c>
      <c r="L20" s="3">
        <v>1989</v>
      </c>
    </row>
    <row r="21" spans="1:12" ht="16.5">
      <c r="A21" s="62"/>
      <c r="B21" s="94"/>
      <c r="C21" s="95"/>
      <c r="D21" s="97"/>
      <c r="E21" s="90"/>
      <c r="F21" s="61"/>
      <c r="G21" s="9"/>
      <c r="I21" s="3"/>
      <c r="J21" s="39"/>
      <c r="K21" s="3" t="s">
        <v>13</v>
      </c>
      <c r="L21" s="3">
        <v>1990</v>
      </c>
    </row>
    <row r="22" spans="1:12" ht="16.5">
      <c r="A22" s="71"/>
      <c r="B22" s="94"/>
      <c r="C22" s="95"/>
      <c r="D22" s="96"/>
      <c r="E22" s="89"/>
      <c r="F22" s="61"/>
      <c r="G22" s="9"/>
      <c r="I22" s="19"/>
      <c r="J22" s="40"/>
      <c r="K22" s="19" t="s">
        <v>13</v>
      </c>
      <c r="L22" s="19">
        <v>1995</v>
      </c>
    </row>
    <row r="23" spans="1:12" ht="16.5">
      <c r="A23" s="56"/>
      <c r="B23" s="94"/>
      <c r="C23" s="95"/>
      <c r="D23" s="96"/>
      <c r="E23" s="89"/>
      <c r="F23" s="61"/>
      <c r="G23" s="9"/>
      <c r="I23" s="19"/>
      <c r="J23" s="19"/>
      <c r="K23" s="19" t="s">
        <v>13</v>
      </c>
      <c r="L23" s="19">
        <v>1990</v>
      </c>
    </row>
    <row r="24" spans="1:12" ht="16.5">
      <c r="A24" s="56"/>
      <c r="B24" s="94"/>
      <c r="C24" s="95"/>
      <c r="D24" s="96"/>
      <c r="E24" s="89"/>
      <c r="F24" s="61"/>
      <c r="G24" s="9"/>
      <c r="I24" s="19"/>
      <c r="J24" s="19"/>
      <c r="K24" s="19" t="s">
        <v>13</v>
      </c>
      <c r="L24" s="19">
        <v>1993</v>
      </c>
    </row>
    <row r="25" spans="1:12" ht="16.5">
      <c r="A25" s="56"/>
      <c r="B25" s="94"/>
      <c r="C25" s="95"/>
      <c r="D25" s="96"/>
      <c r="E25" s="89"/>
      <c r="F25" s="61"/>
      <c r="G25" s="9"/>
      <c r="I25" s="19"/>
      <c r="J25" s="10"/>
      <c r="K25" s="19" t="s">
        <v>13</v>
      </c>
      <c r="L25" s="19">
        <v>1995</v>
      </c>
    </row>
    <row r="26" spans="1:12" ht="14.25" customHeight="1">
      <c r="A26" s="56"/>
      <c r="B26" s="94"/>
      <c r="C26" s="95"/>
      <c r="D26" s="96"/>
      <c r="E26" s="89"/>
      <c r="F26" s="61"/>
      <c r="G26" s="9"/>
      <c r="I26" s="10"/>
      <c r="J26" s="19"/>
      <c r="K26" s="19"/>
      <c r="L26" s="19"/>
    </row>
    <row r="27" spans="1:12" ht="16.5">
      <c r="A27" s="56"/>
      <c r="B27" s="94"/>
      <c r="C27" s="95"/>
      <c r="D27" s="96"/>
      <c r="E27" s="89"/>
      <c r="F27" s="61"/>
      <c r="G27" s="9"/>
      <c r="I27" s="19"/>
      <c r="J27" s="19"/>
      <c r="K27" s="19" t="s">
        <v>13</v>
      </c>
      <c r="L27" s="19">
        <v>1993</v>
      </c>
    </row>
    <row r="28" spans="1:12" ht="16.5">
      <c r="A28" s="56"/>
      <c r="B28" s="94"/>
      <c r="C28" s="95"/>
      <c r="D28" s="96"/>
      <c r="E28" s="89"/>
      <c r="F28" s="61"/>
      <c r="G28" s="9"/>
      <c r="I28" s="19"/>
      <c r="J28" s="19"/>
      <c r="K28" s="19" t="s">
        <v>13</v>
      </c>
      <c r="L28" s="19">
        <v>1993</v>
      </c>
    </row>
    <row r="29" spans="1:12" ht="16.5">
      <c r="A29" s="56"/>
      <c r="B29" s="94"/>
      <c r="C29" s="95"/>
      <c r="D29" s="96"/>
      <c r="E29" s="89"/>
      <c r="F29" s="61"/>
      <c r="G29" s="9"/>
      <c r="I29" s="10"/>
      <c r="J29" s="10"/>
      <c r="K29" s="10" t="s">
        <v>13</v>
      </c>
      <c r="L29" s="10">
        <v>1996</v>
      </c>
    </row>
    <row r="30" spans="1:12" ht="16.5">
      <c r="A30" s="56"/>
      <c r="B30" s="94"/>
      <c r="C30" s="95"/>
      <c r="D30" s="96"/>
      <c r="E30" s="89"/>
      <c r="F30" s="61"/>
      <c r="G30" s="9"/>
      <c r="I30" s="10"/>
      <c r="J30" s="10"/>
      <c r="K30" s="19" t="s">
        <v>13</v>
      </c>
      <c r="L30" s="19">
        <v>1992</v>
      </c>
    </row>
    <row r="31" spans="1:12" ht="16.5">
      <c r="A31" s="56"/>
      <c r="B31" s="94"/>
      <c r="C31" s="95"/>
      <c r="D31" s="96"/>
      <c r="E31" s="89"/>
      <c r="F31" s="61"/>
      <c r="G31" s="9"/>
      <c r="I31" s="19"/>
      <c r="J31" s="19"/>
      <c r="K31" s="19" t="s">
        <v>20</v>
      </c>
      <c r="L31" s="19">
        <v>1988</v>
      </c>
    </row>
    <row r="32" spans="1:12" ht="16.5">
      <c r="A32" s="56"/>
      <c r="B32" s="94"/>
      <c r="C32" s="95"/>
      <c r="D32" s="96"/>
      <c r="E32" s="89"/>
      <c r="F32" s="61"/>
      <c r="G32" s="9"/>
      <c r="I32" s="19"/>
      <c r="J32" s="19"/>
      <c r="K32" s="19" t="s">
        <v>13</v>
      </c>
      <c r="L32" s="19">
        <v>1993</v>
      </c>
    </row>
    <row r="33" spans="1:12" ht="16.5">
      <c r="A33" s="56"/>
      <c r="B33" s="94"/>
      <c r="C33" s="95"/>
      <c r="D33" s="96"/>
      <c r="E33" s="89"/>
      <c r="F33" s="61"/>
      <c r="G33" s="9"/>
      <c r="I33" s="19"/>
      <c r="J33" s="19"/>
      <c r="K33" s="19" t="s">
        <v>13</v>
      </c>
      <c r="L33" s="19">
        <v>1994</v>
      </c>
    </row>
    <row r="34" spans="1:12" ht="16.5">
      <c r="A34" s="56"/>
      <c r="B34" s="94"/>
      <c r="C34" s="95"/>
      <c r="D34" s="96"/>
      <c r="E34" s="89"/>
      <c r="F34" s="61"/>
      <c r="G34" s="9"/>
      <c r="I34" s="19"/>
      <c r="J34" s="19"/>
      <c r="K34" s="19" t="s">
        <v>13</v>
      </c>
      <c r="L34" s="19">
        <v>1994</v>
      </c>
    </row>
    <row r="35" spans="1:12" ht="16.5">
      <c r="A35" s="56"/>
      <c r="B35" s="94"/>
      <c r="C35" s="95"/>
      <c r="D35" s="96"/>
      <c r="E35" s="89"/>
      <c r="F35" s="61"/>
      <c r="G35" s="9"/>
      <c r="I35" s="19"/>
      <c r="J35" s="39"/>
      <c r="K35" s="19" t="s">
        <v>77</v>
      </c>
      <c r="L35" s="19">
        <v>1998</v>
      </c>
    </row>
    <row r="36" spans="1:12" ht="16.5">
      <c r="A36" s="56"/>
      <c r="B36" s="94"/>
      <c r="C36" s="95"/>
      <c r="D36" s="96"/>
      <c r="E36" s="89"/>
      <c r="F36" s="61"/>
      <c r="G36" s="9"/>
      <c r="I36" s="19"/>
      <c r="J36" s="39"/>
      <c r="K36" s="19" t="s">
        <v>13</v>
      </c>
      <c r="L36" s="19">
        <v>1998</v>
      </c>
    </row>
    <row r="37" spans="1:12" ht="16.5">
      <c r="A37" s="56"/>
      <c r="B37" s="94"/>
      <c r="C37" s="95"/>
      <c r="D37" s="96"/>
      <c r="E37" s="89"/>
      <c r="F37" s="61"/>
      <c r="G37" s="9"/>
      <c r="I37" s="19"/>
      <c r="J37" s="40"/>
      <c r="K37" s="19" t="s">
        <v>13</v>
      </c>
      <c r="L37" s="19">
        <v>1996</v>
      </c>
    </row>
    <row r="38" spans="1:12" ht="16.5">
      <c r="A38" s="56"/>
      <c r="B38" s="94"/>
      <c r="C38" s="95"/>
      <c r="D38" s="96"/>
      <c r="E38" s="89"/>
      <c r="F38" s="61"/>
      <c r="G38" s="9"/>
      <c r="I38" s="19"/>
      <c r="J38" s="40"/>
      <c r="K38" s="19" t="s">
        <v>13</v>
      </c>
      <c r="L38" s="19">
        <v>1993</v>
      </c>
    </row>
    <row r="39" spans="1:12" ht="16.5">
      <c r="A39" s="99"/>
      <c r="B39" s="94"/>
      <c r="C39" s="95"/>
      <c r="D39" s="96"/>
      <c r="E39" s="89"/>
      <c r="F39" s="61"/>
      <c r="G39" s="9"/>
      <c r="I39" s="45"/>
      <c r="J39" s="18"/>
      <c r="K39" s="19" t="s">
        <v>77</v>
      </c>
      <c r="L39" s="19">
        <v>1993</v>
      </c>
    </row>
    <row r="40" spans="1:12" ht="16.5">
      <c r="A40" s="99"/>
      <c r="B40" s="94"/>
      <c r="C40" s="95"/>
      <c r="D40" s="96"/>
      <c r="E40" s="89"/>
      <c r="F40" s="61"/>
      <c r="G40" s="9"/>
      <c r="I40" s="45"/>
      <c r="J40" s="28"/>
      <c r="K40" s="19" t="s">
        <v>13</v>
      </c>
      <c r="L40" s="19">
        <v>1994</v>
      </c>
    </row>
    <row r="41" spans="1:12" ht="16.5">
      <c r="A41" s="56"/>
      <c r="B41" s="94"/>
      <c r="C41" s="95"/>
      <c r="D41" s="96"/>
      <c r="E41" s="89"/>
      <c r="F41" s="61"/>
      <c r="G41" s="9"/>
      <c r="I41" s="19"/>
      <c r="J41" s="19"/>
      <c r="K41" s="19" t="s">
        <v>77</v>
      </c>
      <c r="L41" s="19">
        <v>1996</v>
      </c>
    </row>
    <row r="42" spans="1:12" ht="16.5">
      <c r="A42" s="56"/>
      <c r="B42" s="94"/>
      <c r="C42" s="95"/>
      <c r="D42" s="96"/>
      <c r="E42" s="89"/>
      <c r="F42" s="61"/>
      <c r="G42" s="9"/>
      <c r="I42" s="19"/>
      <c r="J42" s="10"/>
      <c r="K42" s="19" t="s">
        <v>77</v>
      </c>
      <c r="L42" s="19">
        <v>1996</v>
      </c>
    </row>
    <row r="43" spans="1:12" ht="16.5">
      <c r="A43" s="99"/>
      <c r="B43" s="94"/>
      <c r="C43" s="95"/>
      <c r="D43" s="96"/>
      <c r="E43" s="89"/>
      <c r="F43" s="61"/>
      <c r="G43" s="9"/>
      <c r="I43" s="45"/>
      <c r="J43" s="28"/>
      <c r="K43" s="19"/>
      <c r="L43" s="19"/>
    </row>
    <row r="44" spans="1:12" ht="16.5">
      <c r="A44" s="56"/>
      <c r="B44" s="94"/>
      <c r="C44" s="95"/>
      <c r="D44" s="96"/>
      <c r="E44" s="89"/>
      <c r="F44" s="61"/>
      <c r="G44" s="9"/>
      <c r="I44" s="19"/>
      <c r="J44" s="19"/>
      <c r="K44" s="19" t="s">
        <v>13</v>
      </c>
      <c r="L44" s="19">
        <v>1983</v>
      </c>
    </row>
    <row r="45" spans="1:12" ht="16.5">
      <c r="A45" s="56"/>
      <c r="B45" s="94"/>
      <c r="C45" s="95"/>
      <c r="D45" s="96"/>
      <c r="E45" s="89"/>
      <c r="F45" s="61"/>
      <c r="G45" s="9"/>
      <c r="I45" s="19"/>
      <c r="J45" s="19"/>
      <c r="K45" s="19" t="s">
        <v>13</v>
      </c>
      <c r="L45" s="19">
        <v>1985</v>
      </c>
    </row>
    <row r="46" spans="1:12" ht="16.5">
      <c r="A46" s="56"/>
      <c r="B46" s="94"/>
      <c r="C46" s="95"/>
      <c r="D46" s="96"/>
      <c r="E46" s="89"/>
      <c r="F46" s="61"/>
      <c r="G46" s="9"/>
      <c r="I46" s="19"/>
      <c r="J46" s="19"/>
      <c r="K46" s="19" t="s">
        <v>77</v>
      </c>
      <c r="L46" s="19">
        <v>1978</v>
      </c>
    </row>
    <row r="47" spans="1:12" ht="16.5">
      <c r="A47" s="56"/>
      <c r="B47" s="94"/>
      <c r="C47" s="95"/>
      <c r="D47" s="96"/>
      <c r="E47" s="89"/>
      <c r="F47" s="61"/>
      <c r="G47" s="9"/>
      <c r="I47" s="19"/>
      <c r="J47" s="19"/>
      <c r="K47" s="19" t="s">
        <v>13</v>
      </c>
      <c r="L47" s="19">
        <v>1989</v>
      </c>
    </row>
    <row r="48" spans="1:12" ht="16.5">
      <c r="A48" s="56"/>
      <c r="B48" s="94"/>
      <c r="C48" s="95"/>
      <c r="D48" s="96"/>
      <c r="E48" s="89"/>
      <c r="F48" s="61"/>
      <c r="G48" s="9"/>
      <c r="I48" s="19"/>
      <c r="J48" s="19"/>
      <c r="K48" s="19" t="s">
        <v>13</v>
      </c>
      <c r="L48" s="19">
        <v>1998</v>
      </c>
    </row>
    <row r="49" spans="1:12" ht="16.5">
      <c r="A49" s="56"/>
      <c r="B49" s="94"/>
      <c r="C49" s="95"/>
      <c r="D49" s="96"/>
      <c r="E49" s="89"/>
      <c r="F49" s="61"/>
      <c r="G49" s="9"/>
      <c r="I49" s="19"/>
      <c r="J49" s="19"/>
      <c r="K49" s="19" t="s">
        <v>77</v>
      </c>
      <c r="L49" s="19">
        <v>1993</v>
      </c>
    </row>
    <row r="50" spans="1:12" ht="16.5">
      <c r="A50" s="56"/>
      <c r="B50" s="94"/>
      <c r="C50" s="95"/>
      <c r="D50" s="96"/>
      <c r="E50" s="89"/>
      <c r="F50" s="61"/>
      <c r="G50" s="9"/>
      <c r="I50" s="19"/>
      <c r="J50" s="19"/>
      <c r="K50" s="19" t="s">
        <v>13</v>
      </c>
      <c r="L50" s="19">
        <v>1992</v>
      </c>
    </row>
    <row r="51" spans="1:12" ht="16.5">
      <c r="A51" s="56"/>
      <c r="B51" s="94"/>
      <c r="C51" s="95"/>
      <c r="D51" s="96"/>
      <c r="E51" s="89"/>
      <c r="F51" s="61"/>
      <c r="G51" s="9"/>
      <c r="I51" s="19"/>
      <c r="J51" s="10"/>
      <c r="K51" s="10" t="s">
        <v>13</v>
      </c>
      <c r="L51" s="19">
        <v>1993</v>
      </c>
    </row>
    <row r="52" spans="1:12" ht="16.5">
      <c r="A52" s="100"/>
      <c r="B52" s="94"/>
      <c r="C52" s="95"/>
      <c r="D52" s="96"/>
      <c r="E52" s="89"/>
      <c r="F52" s="61"/>
      <c r="G52" s="9"/>
      <c r="I52" s="19"/>
      <c r="J52" s="10"/>
      <c r="K52" s="10" t="s">
        <v>13</v>
      </c>
      <c r="L52" s="19">
        <v>1994</v>
      </c>
    </row>
    <row r="53" spans="1:12" ht="16.5">
      <c r="A53" s="56"/>
      <c r="B53" s="94"/>
      <c r="C53" s="95"/>
      <c r="D53" s="96"/>
      <c r="E53" s="89"/>
      <c r="F53" s="61"/>
      <c r="G53" s="9"/>
      <c r="I53" s="19"/>
      <c r="J53" s="10"/>
      <c r="K53" s="10" t="s">
        <v>77</v>
      </c>
      <c r="L53" s="19">
        <v>1999</v>
      </c>
    </row>
    <row r="54" spans="1:12" ht="16.5">
      <c r="A54" s="56"/>
      <c r="B54" s="94"/>
      <c r="C54" s="95"/>
      <c r="D54" s="96"/>
      <c r="E54" s="89"/>
      <c r="F54" s="61"/>
      <c r="G54" s="9"/>
      <c r="I54" s="19"/>
      <c r="J54" s="10"/>
      <c r="K54" s="19" t="s">
        <v>13</v>
      </c>
      <c r="L54" s="19">
        <v>1992</v>
      </c>
    </row>
    <row r="55" spans="1:12" ht="16.5">
      <c r="A55" s="56"/>
      <c r="B55" s="94"/>
      <c r="C55" s="95"/>
      <c r="D55" s="96"/>
      <c r="E55" s="89"/>
      <c r="F55" s="61"/>
      <c r="G55" s="9"/>
      <c r="I55" s="19"/>
      <c r="J55" s="10"/>
      <c r="K55" s="19" t="s">
        <v>13</v>
      </c>
      <c r="L55" s="19">
        <v>1998</v>
      </c>
    </row>
    <row r="56" spans="1:12" ht="16.5">
      <c r="A56" s="56"/>
      <c r="B56" s="94"/>
      <c r="C56" s="95"/>
      <c r="D56" s="96"/>
      <c r="E56" s="89"/>
      <c r="F56" s="61"/>
      <c r="G56" s="9"/>
      <c r="I56" s="19"/>
      <c r="J56" s="10"/>
      <c r="K56" s="10" t="s">
        <v>13</v>
      </c>
      <c r="L56" s="19">
        <v>1987</v>
      </c>
    </row>
    <row r="57" spans="1:12" ht="16.5">
      <c r="A57" s="56"/>
      <c r="B57" s="94"/>
      <c r="C57" s="95"/>
      <c r="D57" s="96"/>
      <c r="E57" s="89"/>
      <c r="F57" s="61"/>
      <c r="G57" s="9"/>
      <c r="I57" s="19"/>
      <c r="J57" s="10"/>
      <c r="K57" s="19" t="s">
        <v>13</v>
      </c>
      <c r="L57" s="19">
        <v>1993</v>
      </c>
    </row>
    <row r="58" spans="1:12" ht="16.5">
      <c r="A58" s="56"/>
      <c r="B58" s="94"/>
      <c r="C58" s="95"/>
      <c r="D58" s="96"/>
      <c r="E58" s="89"/>
      <c r="F58" s="61"/>
      <c r="G58" s="9"/>
      <c r="I58" s="19"/>
      <c r="J58" s="19"/>
      <c r="K58" s="19" t="s">
        <v>13</v>
      </c>
      <c r="L58" s="19">
        <v>1989</v>
      </c>
    </row>
    <row r="59" spans="1:12" ht="16.5">
      <c r="A59" s="62"/>
      <c r="B59" s="94"/>
      <c r="C59" s="95"/>
      <c r="D59" s="98"/>
      <c r="E59" s="91"/>
      <c r="F59" s="61"/>
      <c r="G59" s="9"/>
      <c r="I59" s="19"/>
      <c r="J59" s="39"/>
      <c r="K59" s="19" t="s">
        <v>77</v>
      </c>
      <c r="L59" s="19">
        <v>1993</v>
      </c>
    </row>
    <row r="60" spans="1:12" ht="16.5">
      <c r="A60" s="62"/>
      <c r="B60" s="94"/>
      <c r="C60" s="95"/>
      <c r="D60" s="97"/>
      <c r="E60" s="90"/>
      <c r="F60" s="61"/>
      <c r="G60" s="9"/>
      <c r="I60" s="3"/>
      <c r="J60" s="40"/>
      <c r="K60" s="3" t="s">
        <v>13</v>
      </c>
      <c r="L60" s="3">
        <v>1989</v>
      </c>
    </row>
    <row r="61" spans="1:12" ht="16.5">
      <c r="A61" s="62"/>
      <c r="B61" s="94"/>
      <c r="C61" s="95"/>
      <c r="D61" s="98"/>
      <c r="E61" s="91"/>
      <c r="F61" s="61"/>
      <c r="G61" s="9"/>
      <c r="I61" s="19"/>
      <c r="J61" s="39"/>
      <c r="K61" s="19" t="s">
        <v>13</v>
      </c>
      <c r="L61" s="19">
        <v>1994</v>
      </c>
    </row>
    <row r="62" spans="1:12" ht="16.5">
      <c r="A62" s="62"/>
      <c r="B62" s="94"/>
      <c r="C62" s="95"/>
      <c r="D62" s="97"/>
      <c r="E62" s="90"/>
      <c r="F62" s="61"/>
      <c r="G62" s="9"/>
      <c r="I62" s="3"/>
      <c r="J62" s="39"/>
      <c r="K62" s="3" t="s">
        <v>20</v>
      </c>
      <c r="L62" s="3">
        <v>1989</v>
      </c>
    </row>
    <row r="63" spans="1:12" ht="16.5">
      <c r="A63" s="62"/>
      <c r="B63" s="94"/>
      <c r="C63" s="95"/>
      <c r="D63" s="98"/>
      <c r="E63" s="91"/>
      <c r="F63" s="61"/>
      <c r="G63" s="9"/>
      <c r="I63" s="19"/>
      <c r="J63" s="39"/>
      <c r="K63" s="19" t="s">
        <v>13</v>
      </c>
      <c r="L63" s="19">
        <v>1984</v>
      </c>
    </row>
    <row r="64" spans="1:12" ht="16.5">
      <c r="A64" s="71"/>
      <c r="B64" s="94"/>
      <c r="C64" s="95"/>
      <c r="D64" s="96"/>
      <c r="E64" s="89"/>
      <c r="F64" s="61"/>
      <c r="G64" s="9"/>
      <c r="I64" s="19"/>
      <c r="J64" s="40"/>
      <c r="K64" s="19" t="s">
        <v>13</v>
      </c>
      <c r="L64" s="19">
        <v>1989</v>
      </c>
    </row>
    <row r="65" spans="1:12" ht="16.5">
      <c r="A65" s="56"/>
      <c r="B65" s="94"/>
      <c r="C65" s="95"/>
      <c r="D65" s="96"/>
      <c r="E65" s="89"/>
      <c r="F65" s="61"/>
      <c r="G65" s="9"/>
      <c r="I65" s="19"/>
      <c r="J65" s="19"/>
      <c r="K65" s="19" t="s">
        <v>13</v>
      </c>
      <c r="L65" s="19">
        <v>1991</v>
      </c>
    </row>
    <row r="66" spans="1:12" ht="16.5">
      <c r="A66" s="56"/>
      <c r="B66" s="94"/>
      <c r="C66" s="95"/>
      <c r="D66" s="96"/>
      <c r="E66" s="89"/>
      <c r="F66" s="61"/>
      <c r="G66" s="9"/>
      <c r="I66" s="19"/>
      <c r="J66" s="19"/>
      <c r="K66" s="19" t="s">
        <v>13</v>
      </c>
      <c r="L66" s="19">
        <v>1989</v>
      </c>
    </row>
    <row r="67" spans="1:12" ht="16.5">
      <c r="A67" s="62"/>
      <c r="B67" s="94"/>
      <c r="C67" s="95"/>
      <c r="D67" s="96"/>
      <c r="E67" s="89"/>
      <c r="F67" s="61"/>
      <c r="G67" s="9"/>
      <c r="I67" s="19"/>
      <c r="J67" s="39"/>
      <c r="K67" s="19" t="s">
        <v>13</v>
      </c>
      <c r="L67" s="19">
        <v>1995</v>
      </c>
    </row>
    <row r="68" spans="1:12" ht="16.5">
      <c r="A68" s="56"/>
      <c r="B68" s="94"/>
      <c r="C68" s="95"/>
      <c r="D68" s="96"/>
      <c r="E68" s="89"/>
      <c r="F68" s="61"/>
      <c r="G68" s="9"/>
      <c r="I68" s="19"/>
      <c r="J68" s="19"/>
      <c r="K68" s="19" t="s">
        <v>13</v>
      </c>
      <c r="L68" s="19">
        <v>1960</v>
      </c>
    </row>
    <row r="69" spans="1:12" ht="16.5">
      <c r="A69" s="56"/>
      <c r="B69" s="94"/>
      <c r="C69" s="95"/>
      <c r="D69" s="96"/>
      <c r="E69" s="89"/>
      <c r="F69" s="61"/>
      <c r="G69" s="9"/>
      <c r="I69" s="19"/>
      <c r="J69" s="19"/>
      <c r="K69" s="19" t="s">
        <v>13</v>
      </c>
      <c r="L69" s="19">
        <v>1964</v>
      </c>
    </row>
    <row r="70" spans="1:12" ht="16.5">
      <c r="A70" s="56"/>
      <c r="B70" s="94"/>
      <c r="C70" s="95"/>
      <c r="D70" s="96"/>
      <c r="E70" s="89"/>
      <c r="F70" s="61"/>
      <c r="G70" s="9"/>
      <c r="I70" s="19"/>
      <c r="J70" s="19"/>
      <c r="K70" s="19" t="s">
        <v>13</v>
      </c>
      <c r="L70" s="19">
        <v>1993</v>
      </c>
    </row>
    <row r="71" spans="1:12" ht="16.5">
      <c r="A71" s="56"/>
      <c r="B71" s="94"/>
      <c r="C71" s="95"/>
      <c r="D71" s="96"/>
      <c r="E71" s="89"/>
      <c r="F71" s="61"/>
      <c r="G71" s="9"/>
      <c r="I71" s="19"/>
      <c r="J71" s="19"/>
      <c r="K71" s="19" t="s">
        <v>77</v>
      </c>
      <c r="L71" s="19">
        <v>1991</v>
      </c>
    </row>
    <row r="72" spans="1:12" ht="16.5">
      <c r="A72" s="56"/>
      <c r="B72" s="94"/>
      <c r="C72" s="95"/>
      <c r="D72" s="96"/>
      <c r="E72" s="89"/>
      <c r="F72" s="61"/>
      <c r="G72" s="9"/>
      <c r="I72" s="19"/>
      <c r="J72" s="19"/>
      <c r="K72" s="19"/>
      <c r="L72" s="19"/>
    </row>
    <row r="73" spans="1:12" ht="15.75">
      <c r="A73" s="56"/>
      <c r="B73" s="101"/>
      <c r="C73" s="102"/>
      <c r="D73" s="97"/>
      <c r="E73" s="90"/>
      <c r="F73" s="61"/>
      <c r="G73" s="9"/>
      <c r="I73" s="3"/>
      <c r="J73" s="39"/>
      <c r="K73" s="3" t="s">
        <v>77</v>
      </c>
      <c r="L73" s="19">
        <v>1989</v>
      </c>
    </row>
    <row r="74" spans="1:12" ht="15.75">
      <c r="A74" s="62"/>
      <c r="B74" s="101"/>
      <c r="C74" s="102"/>
      <c r="D74" s="97"/>
      <c r="E74" s="90"/>
      <c r="F74" s="61"/>
      <c r="G74" s="9"/>
      <c r="I74" s="3"/>
      <c r="J74" s="24"/>
      <c r="K74" s="3" t="s">
        <v>13</v>
      </c>
      <c r="L74" s="3">
        <v>1960</v>
      </c>
    </row>
    <row r="75" spans="1:12" ht="15.75">
      <c r="A75" s="56"/>
      <c r="B75" s="101"/>
      <c r="C75" s="102"/>
      <c r="D75" s="97"/>
      <c r="E75" s="90"/>
      <c r="F75" s="61"/>
      <c r="G75" s="9"/>
      <c r="I75" s="24"/>
      <c r="J75" s="38"/>
      <c r="K75" s="24" t="s">
        <v>13</v>
      </c>
      <c r="L75" s="10">
        <v>1978</v>
      </c>
    </row>
    <row r="76" spans="1:12" ht="15.75" customHeight="1">
      <c r="A76" s="62"/>
      <c r="B76" s="101"/>
      <c r="C76" s="102"/>
      <c r="D76" s="97"/>
      <c r="E76" s="90"/>
      <c r="F76" s="61"/>
      <c r="G76" s="9"/>
      <c r="I76" s="3"/>
      <c r="J76" s="39"/>
      <c r="K76" s="3" t="s">
        <v>13</v>
      </c>
      <c r="L76" s="3">
        <v>1977</v>
      </c>
    </row>
    <row r="77" spans="1:12" ht="15" customHeight="1">
      <c r="A77" s="62"/>
      <c r="B77" s="101"/>
      <c r="C77" s="102"/>
      <c r="D77" s="97"/>
      <c r="E77" s="90"/>
      <c r="F77" s="61"/>
      <c r="G77" s="9"/>
      <c r="I77" s="24"/>
      <c r="J77" s="40"/>
      <c r="K77" s="24" t="s">
        <v>20</v>
      </c>
      <c r="L77" s="24">
        <v>1987</v>
      </c>
    </row>
    <row r="78" spans="1:12" ht="15.75" customHeight="1">
      <c r="A78" s="56"/>
      <c r="B78" s="101"/>
      <c r="C78" s="102"/>
      <c r="D78" s="96"/>
      <c r="E78" s="89"/>
      <c r="F78" s="61"/>
      <c r="G78" s="9"/>
      <c r="I78" s="10"/>
      <c r="J78" s="10"/>
      <c r="K78" s="10" t="s">
        <v>13</v>
      </c>
      <c r="L78" s="10">
        <v>1989</v>
      </c>
    </row>
    <row r="79" spans="1:12" ht="15.75">
      <c r="A79" s="56"/>
      <c r="B79" s="101"/>
      <c r="C79" s="102"/>
      <c r="D79" s="96"/>
      <c r="E79" s="89"/>
      <c r="F79" s="61"/>
      <c r="G79" s="9"/>
      <c r="I79" s="19"/>
      <c r="J79" s="19"/>
      <c r="K79" s="19" t="s">
        <v>13</v>
      </c>
      <c r="L79" s="19">
        <v>1948</v>
      </c>
    </row>
    <row r="80" spans="1:12" ht="15.75">
      <c r="A80" s="56"/>
      <c r="B80" s="101"/>
      <c r="C80" s="102"/>
      <c r="D80" s="96"/>
      <c r="E80" s="89"/>
      <c r="F80" s="61"/>
      <c r="G80" s="9"/>
      <c r="I80" s="19"/>
      <c r="J80" s="19"/>
      <c r="K80" s="19" t="s">
        <v>20</v>
      </c>
      <c r="L80" s="19">
        <v>1989</v>
      </c>
    </row>
    <row r="81" spans="1:12" ht="15.75">
      <c r="A81" s="56"/>
      <c r="B81" s="101"/>
      <c r="C81" s="102"/>
      <c r="D81" s="96"/>
      <c r="E81" s="89"/>
      <c r="F81" s="61"/>
      <c r="G81" s="9"/>
      <c r="I81" s="19"/>
      <c r="J81" s="19"/>
      <c r="K81" s="19" t="s">
        <v>13</v>
      </c>
      <c r="L81" s="19">
        <v>1998</v>
      </c>
    </row>
    <row r="82" spans="1:12" ht="15.75">
      <c r="A82" s="56"/>
      <c r="B82" s="101"/>
      <c r="C82" s="102"/>
      <c r="D82" s="96"/>
      <c r="E82" s="89"/>
      <c r="F82" s="61"/>
      <c r="G82" s="9"/>
      <c r="I82" s="19"/>
      <c r="J82" s="19"/>
      <c r="K82" s="19" t="s">
        <v>13</v>
      </c>
      <c r="L82" s="19">
        <v>1998</v>
      </c>
    </row>
    <row r="83" spans="1:12" ht="15.75">
      <c r="A83" s="56"/>
      <c r="B83" s="101"/>
      <c r="C83" s="102"/>
      <c r="D83" s="96"/>
      <c r="E83" s="89"/>
      <c r="F83" s="61"/>
      <c r="G83" s="9"/>
      <c r="I83" s="19"/>
      <c r="J83" s="19"/>
      <c r="K83" s="19" t="s">
        <v>13</v>
      </c>
      <c r="L83" s="19">
        <v>1997</v>
      </c>
    </row>
    <row r="84" spans="1:12" ht="15.75">
      <c r="A84" s="56"/>
      <c r="B84" s="101"/>
      <c r="C84" s="102"/>
      <c r="D84" s="96"/>
      <c r="E84" s="89"/>
      <c r="F84" s="61"/>
      <c r="G84" s="9"/>
      <c r="I84" s="19"/>
      <c r="J84" s="19"/>
      <c r="K84" s="19" t="s">
        <v>13</v>
      </c>
      <c r="L84" s="19">
        <v>1994</v>
      </c>
    </row>
    <row r="85" spans="1:12" ht="15.75">
      <c r="A85" s="56"/>
      <c r="B85" s="101"/>
      <c r="C85" s="102"/>
      <c r="D85" s="96"/>
      <c r="E85" s="89"/>
      <c r="F85" s="61"/>
      <c r="G85" s="9"/>
      <c r="I85" s="19"/>
      <c r="J85" s="19"/>
      <c r="K85" s="19" t="s">
        <v>20</v>
      </c>
      <c r="L85" s="19">
        <v>1985</v>
      </c>
    </row>
    <row r="86" spans="1:12" ht="15.75">
      <c r="A86" s="56"/>
      <c r="B86" s="101"/>
      <c r="C86" s="102"/>
      <c r="D86" s="96"/>
      <c r="E86" s="89"/>
      <c r="F86" s="61"/>
      <c r="G86" s="9"/>
      <c r="I86" s="19"/>
      <c r="J86" s="19"/>
      <c r="K86" s="19" t="s">
        <v>13</v>
      </c>
      <c r="L86" s="19">
        <v>1988</v>
      </c>
    </row>
    <row r="87" spans="1:12" ht="15.75">
      <c r="A87" s="56"/>
      <c r="B87" s="101"/>
      <c r="C87" s="102"/>
      <c r="D87" s="96"/>
      <c r="E87" s="89"/>
      <c r="F87" s="61"/>
      <c r="G87" s="9"/>
      <c r="I87" s="19"/>
      <c r="J87" s="19"/>
      <c r="K87" s="19" t="s">
        <v>13</v>
      </c>
      <c r="L87" s="19">
        <v>1985</v>
      </c>
    </row>
    <row r="88" spans="1:12" ht="15.75">
      <c r="A88" s="56"/>
      <c r="B88" s="101"/>
      <c r="C88" s="102"/>
      <c r="D88" s="96"/>
      <c r="E88" s="89"/>
      <c r="F88" s="61"/>
      <c r="G88" s="9"/>
      <c r="I88" s="19"/>
      <c r="J88" s="19"/>
      <c r="K88" s="19" t="s">
        <v>13</v>
      </c>
      <c r="L88" s="19">
        <v>1973</v>
      </c>
    </row>
    <row r="89" spans="1:12" ht="15.75">
      <c r="A89" s="62"/>
      <c r="B89" s="101"/>
      <c r="C89" s="102"/>
      <c r="D89" s="98"/>
      <c r="E89" s="91"/>
      <c r="F89" s="61"/>
      <c r="G89" s="9"/>
      <c r="I89" s="19"/>
      <c r="J89" s="39"/>
      <c r="K89" s="19" t="s">
        <v>77</v>
      </c>
      <c r="L89" s="19">
        <v>1998</v>
      </c>
    </row>
    <row r="90" spans="1:12" ht="15.75">
      <c r="A90" s="62"/>
      <c r="B90" s="101"/>
      <c r="C90" s="102"/>
      <c r="D90" s="98"/>
      <c r="E90" s="91"/>
      <c r="F90" s="61"/>
      <c r="G90" s="9"/>
      <c r="I90" s="19"/>
      <c r="J90" s="39"/>
      <c r="K90" s="19" t="s">
        <v>13</v>
      </c>
      <c r="L90" s="19">
        <v>1997</v>
      </c>
    </row>
    <row r="91" spans="1:12" ht="15.75">
      <c r="A91" s="62"/>
      <c r="B91" s="101"/>
      <c r="C91" s="102"/>
      <c r="D91" s="98"/>
      <c r="E91" s="91"/>
      <c r="F91" s="61"/>
      <c r="G91" s="9"/>
      <c r="I91" s="19"/>
      <c r="J91" s="39"/>
      <c r="K91" s="19" t="s">
        <v>13</v>
      </c>
      <c r="L91" s="19">
        <v>1997</v>
      </c>
    </row>
    <row r="92" spans="1:12" ht="15.75">
      <c r="A92" s="62"/>
      <c r="B92" s="101"/>
      <c r="C92" s="102"/>
      <c r="D92" s="98"/>
      <c r="E92" s="91"/>
      <c r="F92" s="61"/>
      <c r="G92" s="9"/>
      <c r="I92" s="19"/>
      <c r="J92" s="39"/>
      <c r="K92" s="19" t="s">
        <v>77</v>
      </c>
      <c r="L92" s="19">
        <v>1996</v>
      </c>
    </row>
    <row r="93" spans="1:12" ht="15.75">
      <c r="A93" s="56"/>
      <c r="B93" s="101"/>
      <c r="C93" s="102"/>
      <c r="D93" s="96"/>
      <c r="E93" s="89"/>
      <c r="F93" s="61"/>
      <c r="G93" s="9"/>
      <c r="I93" s="19"/>
      <c r="J93" s="19"/>
      <c r="K93" s="19" t="s">
        <v>13</v>
      </c>
      <c r="L93" s="19">
        <v>1988</v>
      </c>
    </row>
    <row r="94" spans="1:12" ht="15.75">
      <c r="A94" s="62"/>
      <c r="B94" s="101"/>
      <c r="C94" s="102"/>
      <c r="D94" s="98"/>
      <c r="E94" s="91"/>
      <c r="F94" s="61"/>
      <c r="G94" s="9"/>
      <c r="I94" s="19"/>
      <c r="J94" s="39"/>
      <c r="K94" s="19" t="s">
        <v>77</v>
      </c>
      <c r="L94" s="19">
        <v>1997</v>
      </c>
    </row>
    <row r="95" spans="1:12" ht="15.75">
      <c r="A95" s="62"/>
      <c r="B95" s="101"/>
      <c r="C95" s="102"/>
      <c r="D95" s="98"/>
      <c r="E95" s="91"/>
      <c r="F95" s="61"/>
      <c r="G95" s="9"/>
      <c r="I95" s="19"/>
      <c r="J95" s="39"/>
      <c r="K95" s="19" t="s">
        <v>77</v>
      </c>
      <c r="L95" s="19">
        <v>2000</v>
      </c>
    </row>
    <row r="96" spans="1:12" ht="15.75">
      <c r="A96" s="56"/>
      <c r="B96" s="101"/>
      <c r="C96" s="102"/>
      <c r="D96" s="96"/>
      <c r="E96" s="89"/>
      <c r="F96" s="61"/>
      <c r="G96" s="9"/>
      <c r="I96" s="19"/>
      <c r="J96" s="19"/>
      <c r="K96" s="19" t="s">
        <v>13</v>
      </c>
      <c r="L96" s="19">
        <v>1992</v>
      </c>
    </row>
    <row r="97" spans="1:12" ht="15.75">
      <c r="A97" s="56"/>
      <c r="B97" s="101"/>
      <c r="C97" s="102"/>
      <c r="D97" s="96"/>
      <c r="E97" s="89"/>
      <c r="F97" s="61"/>
      <c r="G97" s="9"/>
      <c r="I97" s="19"/>
      <c r="J97" s="19"/>
      <c r="K97" s="19" t="s">
        <v>13</v>
      </c>
      <c r="L97" s="19">
        <v>1993</v>
      </c>
    </row>
    <row r="98" spans="1:12" ht="15.75">
      <c r="A98" s="56"/>
      <c r="B98" s="101"/>
      <c r="C98" s="102"/>
      <c r="D98" s="96"/>
      <c r="E98" s="89"/>
      <c r="F98" s="61"/>
      <c r="G98" s="9"/>
      <c r="I98" s="19"/>
      <c r="J98" s="19"/>
      <c r="K98" s="19" t="s">
        <v>13</v>
      </c>
      <c r="L98" s="19">
        <v>1991</v>
      </c>
    </row>
    <row r="99" spans="1:12" ht="15.75">
      <c r="A99" s="56"/>
      <c r="B99" s="101"/>
      <c r="C99" s="102"/>
      <c r="D99" s="96"/>
      <c r="E99" s="89"/>
      <c r="F99" s="61"/>
      <c r="G99" s="9"/>
      <c r="I99" s="19"/>
      <c r="J99" s="19"/>
      <c r="K99" s="19" t="s">
        <v>13</v>
      </c>
      <c r="L99" s="19">
        <v>1993</v>
      </c>
    </row>
    <row r="100" spans="1:12" ht="14.25" customHeight="1">
      <c r="A100" s="99"/>
      <c r="B100" s="101"/>
      <c r="C100" s="102"/>
      <c r="D100" s="96"/>
      <c r="E100" s="89"/>
      <c r="F100" s="61"/>
      <c r="G100" s="9"/>
      <c r="I100" s="43"/>
      <c r="J100" s="19"/>
      <c r="K100" s="19" t="s">
        <v>13</v>
      </c>
      <c r="L100" s="19">
        <v>1996</v>
      </c>
    </row>
    <row r="101" spans="1:12">
      <c r="A101" s="72"/>
      <c r="D101" s="92"/>
      <c r="E101" s="86"/>
      <c r="F101" s="61"/>
      <c r="G101" s="9"/>
      <c r="I101" s="19"/>
      <c r="J101" s="19"/>
      <c r="K101" s="19"/>
      <c r="L101" s="19"/>
    </row>
    <row r="102" spans="1:12" ht="16.5">
      <c r="A102" s="44"/>
      <c r="B102" s="84"/>
      <c r="C102" s="83"/>
      <c r="D102" s="21"/>
      <c r="E102" s="86"/>
      <c r="F102" s="61"/>
      <c r="G102" s="9"/>
      <c r="I102" s="45"/>
      <c r="J102" s="28"/>
      <c r="K102" s="19"/>
      <c r="L102" s="19"/>
    </row>
    <row r="103" spans="1:12" ht="16.5">
      <c r="B103" s="84"/>
      <c r="C103" s="83"/>
      <c r="F103" s="61"/>
    </row>
    <row r="104" spans="1:12">
      <c r="F104" s="61"/>
    </row>
    <row r="105" spans="1:12">
      <c r="F105" s="61"/>
    </row>
    <row r="106" spans="1:12">
      <c r="F106" s="61"/>
    </row>
    <row r="107" spans="1:12">
      <c r="F107" s="61"/>
    </row>
    <row r="108" spans="1:12">
      <c r="F108" s="61"/>
    </row>
    <row r="109" spans="1:12">
      <c r="F109" s="61"/>
    </row>
    <row r="110" spans="1:12">
      <c r="F110" s="61"/>
    </row>
    <row r="111" spans="1:12">
      <c r="F111" s="61"/>
    </row>
    <row r="112" spans="1:12">
      <c r="F112" s="61"/>
    </row>
    <row r="113" spans="6:6">
      <c r="F113" s="61"/>
    </row>
    <row r="114" spans="6:6">
      <c r="F114" s="61"/>
    </row>
    <row r="115" spans="6:6">
      <c r="F115" s="61"/>
    </row>
    <row r="116" spans="6:6">
      <c r="F116" s="61"/>
    </row>
    <row r="117" spans="6:6">
      <c r="F117" s="61"/>
    </row>
    <row r="118" spans="6:6">
      <c r="F118" s="61"/>
    </row>
    <row r="119" spans="6:6">
      <c r="F119" s="61"/>
    </row>
    <row r="120" spans="6:6">
      <c r="F120" s="61"/>
    </row>
    <row r="121" spans="6:6">
      <c r="F121" s="61"/>
    </row>
    <row r="122" spans="6:6">
      <c r="F122" s="61"/>
    </row>
    <row r="123" spans="6:6">
      <c r="F123" s="61"/>
    </row>
    <row r="124" spans="6:6">
      <c r="F124" s="61"/>
    </row>
    <row r="125" spans="6:6">
      <c r="F125" s="61"/>
    </row>
  </sheetData>
  <sortState ref="A1:K32">
    <sortCondition ref="B1:B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zoomScale="80" zoomScaleNormal="80" workbookViewId="0">
      <selection sqref="A1:XFD1048576"/>
    </sheetView>
  </sheetViews>
  <sheetFormatPr defaultRowHeight="1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customWidth="1"/>
    <col min="10" max="12" width="14.85546875" customWidth="1"/>
    <col min="13" max="13" width="24.42578125" customWidth="1"/>
  </cols>
  <sheetData>
    <row r="1" spans="1:13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/>
      <c r="M1" s="2" t="s">
        <v>388</v>
      </c>
    </row>
    <row r="2" spans="1:13" ht="15.75">
      <c r="B2" s="8" t="s">
        <v>162</v>
      </c>
      <c r="C2" s="19" t="s">
        <v>12</v>
      </c>
      <c r="D2" s="39">
        <f t="shared" ref="D2:D10" si="0">2013-F2</f>
        <v>15</v>
      </c>
      <c r="E2" s="19" t="s">
        <v>13</v>
      </c>
      <c r="F2" s="19">
        <v>1998</v>
      </c>
      <c r="G2" s="21" t="s">
        <v>427</v>
      </c>
      <c r="H2" s="19">
        <v>25</v>
      </c>
      <c r="I2" s="117">
        <v>4</v>
      </c>
      <c r="J2" s="20"/>
      <c r="K2" s="9">
        <v>6.8865740740740736E-4</v>
      </c>
      <c r="L2" s="27">
        <f t="shared" ref="L2:L11" si="1">K2+(K2*20%)</f>
        <v>8.2638888888888888E-4</v>
      </c>
      <c r="M2" s="68">
        <f t="shared" ref="M2:M11" si="2">K2-K2*0.15</f>
        <v>5.8535879629629628E-4</v>
      </c>
    </row>
    <row r="3" spans="1:13" ht="15.75">
      <c r="B3" s="55" t="s">
        <v>397</v>
      </c>
      <c r="C3" s="19" t="s">
        <v>12</v>
      </c>
      <c r="D3" s="39">
        <f t="shared" si="0"/>
        <v>16</v>
      </c>
      <c r="E3" s="19" t="s">
        <v>13</v>
      </c>
      <c r="F3" s="19">
        <v>1997</v>
      </c>
      <c r="G3" s="21" t="s">
        <v>395</v>
      </c>
      <c r="H3" s="19">
        <v>25</v>
      </c>
      <c r="I3" s="118">
        <v>4</v>
      </c>
      <c r="J3" s="11"/>
      <c r="K3" s="9">
        <v>1.0118055555555555E-3</v>
      </c>
      <c r="L3" s="27">
        <f t="shared" si="1"/>
        <v>1.2141666666666666E-3</v>
      </c>
      <c r="M3" s="68">
        <f t="shared" si="2"/>
        <v>8.6003472222222221E-4</v>
      </c>
    </row>
    <row r="4" spans="1:13" ht="15.75">
      <c r="B4" s="8" t="s">
        <v>88</v>
      </c>
      <c r="C4" s="3" t="s">
        <v>12</v>
      </c>
      <c r="D4" s="39">
        <f t="shared" si="0"/>
        <v>17</v>
      </c>
      <c r="E4" s="3" t="s">
        <v>13</v>
      </c>
      <c r="F4" s="3">
        <v>1996</v>
      </c>
      <c r="G4" s="21" t="s">
        <v>427</v>
      </c>
      <c r="H4" s="19">
        <v>25</v>
      </c>
      <c r="I4" s="120">
        <v>4</v>
      </c>
      <c r="J4" s="40"/>
      <c r="K4" s="9">
        <v>7.2743055555555571E-4</v>
      </c>
      <c r="L4" s="27">
        <f t="shared" si="1"/>
        <v>8.7291666666666681E-4</v>
      </c>
      <c r="M4" s="68">
        <f t="shared" si="2"/>
        <v>6.1831597222222236E-4</v>
      </c>
    </row>
    <row r="5" spans="1:13" ht="15.75">
      <c r="B5" s="18" t="s">
        <v>393</v>
      </c>
      <c r="C5" s="19" t="s">
        <v>12</v>
      </c>
      <c r="D5" s="39">
        <f>2013-F5</f>
        <v>18</v>
      </c>
      <c r="E5" s="19" t="s">
        <v>13</v>
      </c>
      <c r="F5" s="19">
        <v>1995</v>
      </c>
      <c r="G5" s="21" t="s">
        <v>427</v>
      </c>
      <c r="H5" s="19">
        <v>25</v>
      </c>
      <c r="I5" s="22"/>
      <c r="J5" s="20"/>
      <c r="K5" s="9">
        <v>6.9444444444444447E-4</v>
      </c>
      <c r="L5" s="27">
        <f>K5+(K5*20%)</f>
        <v>8.3333333333333339E-4</v>
      </c>
      <c r="M5" s="68">
        <f>K5-K5*0.15</f>
        <v>5.9027777777777778E-4</v>
      </c>
    </row>
    <row r="6" spans="1:13" ht="15.75">
      <c r="B6" s="8"/>
      <c r="C6" s="3"/>
      <c r="D6" s="39"/>
      <c r="E6" s="3"/>
      <c r="F6" s="3"/>
      <c r="G6" s="21"/>
      <c r="H6" s="19"/>
      <c r="I6" s="120"/>
      <c r="J6" s="40"/>
      <c r="K6" s="9"/>
      <c r="L6" s="27"/>
      <c r="M6" s="68"/>
    </row>
    <row r="7" spans="1:13" ht="15.75">
      <c r="B7" s="8" t="s">
        <v>132</v>
      </c>
      <c r="C7" s="3" t="s">
        <v>91</v>
      </c>
      <c r="D7" s="39">
        <f t="shared" si="0"/>
        <v>21</v>
      </c>
      <c r="E7" s="3" t="s">
        <v>13</v>
      </c>
      <c r="F7" s="3">
        <v>1992</v>
      </c>
      <c r="G7" s="21" t="s">
        <v>405</v>
      </c>
      <c r="H7" s="19">
        <v>25</v>
      </c>
      <c r="I7" s="120">
        <v>5</v>
      </c>
      <c r="J7" s="40"/>
      <c r="K7" s="9">
        <v>4.3078703703703703E-4</v>
      </c>
      <c r="L7" s="27">
        <f t="shared" si="1"/>
        <v>5.1694444444444444E-4</v>
      </c>
      <c r="M7" s="68">
        <f t="shared" si="2"/>
        <v>3.6616898148148148E-4</v>
      </c>
    </row>
    <row r="8" spans="1:13" ht="15.75">
      <c r="B8" s="18" t="s">
        <v>407</v>
      </c>
      <c r="C8" s="19" t="s">
        <v>91</v>
      </c>
      <c r="D8" s="39">
        <f t="shared" si="0"/>
        <v>14</v>
      </c>
      <c r="E8" s="19" t="s">
        <v>77</v>
      </c>
      <c r="F8" s="19">
        <v>1999</v>
      </c>
      <c r="G8" s="21" t="s">
        <v>405</v>
      </c>
      <c r="H8" s="19">
        <v>25</v>
      </c>
      <c r="I8" s="117">
        <v>5</v>
      </c>
      <c r="J8" s="20"/>
      <c r="K8" s="9">
        <v>4.5347222222222224E-4</v>
      </c>
      <c r="L8" s="27">
        <f t="shared" si="1"/>
        <v>5.4416666666666676E-4</v>
      </c>
      <c r="M8" s="68">
        <f t="shared" si="2"/>
        <v>3.854513888888889E-4</v>
      </c>
    </row>
    <row r="9" spans="1:13" ht="15.75">
      <c r="B9" s="18" t="s">
        <v>408</v>
      </c>
      <c r="C9" s="19" t="s">
        <v>91</v>
      </c>
      <c r="D9" s="39">
        <f t="shared" si="0"/>
        <v>16</v>
      </c>
      <c r="E9" s="19" t="s">
        <v>77</v>
      </c>
      <c r="F9" s="19">
        <v>1997</v>
      </c>
      <c r="G9" s="21" t="s">
        <v>405</v>
      </c>
      <c r="H9" s="19">
        <v>25</v>
      </c>
      <c r="I9" s="117">
        <v>5</v>
      </c>
      <c r="J9" s="20"/>
      <c r="K9" s="9">
        <v>4.7581018518518523E-4</v>
      </c>
      <c r="L9" s="27">
        <f t="shared" si="1"/>
        <v>5.7097222222222228E-4</v>
      </c>
      <c r="M9" s="68">
        <f t="shared" si="2"/>
        <v>4.0443865740740745E-4</v>
      </c>
    </row>
    <row r="10" spans="1:13" ht="15.75">
      <c r="B10" s="18" t="s">
        <v>403</v>
      </c>
      <c r="C10" s="3" t="s">
        <v>91</v>
      </c>
      <c r="D10" s="39">
        <f t="shared" si="0"/>
        <v>37</v>
      </c>
      <c r="E10" s="3" t="s">
        <v>20</v>
      </c>
      <c r="F10" s="19">
        <v>1976</v>
      </c>
      <c r="G10" s="21" t="s">
        <v>395</v>
      </c>
      <c r="H10" s="19">
        <v>25</v>
      </c>
      <c r="I10" s="118">
        <v>5</v>
      </c>
      <c r="J10" s="11"/>
      <c r="K10" s="9">
        <v>8.1076388888888897E-4</v>
      </c>
      <c r="L10" s="27">
        <f t="shared" si="1"/>
        <v>9.7291666666666674E-4</v>
      </c>
      <c r="M10" s="68">
        <f t="shared" si="2"/>
        <v>6.8914930555555559E-4</v>
      </c>
    </row>
    <row r="11" spans="1:13" ht="15.75">
      <c r="B11" s="18" t="s">
        <v>140</v>
      </c>
      <c r="C11" s="19" t="s">
        <v>91</v>
      </c>
      <c r="D11" s="39"/>
      <c r="E11" s="19" t="s">
        <v>13</v>
      </c>
      <c r="F11" s="19"/>
      <c r="G11" s="21" t="s">
        <v>426</v>
      </c>
      <c r="H11" s="19">
        <v>25</v>
      </c>
      <c r="I11" s="22"/>
      <c r="J11" s="20"/>
      <c r="K11" s="9">
        <v>4.9768518518518521E-4</v>
      </c>
      <c r="L11" s="27">
        <f t="shared" si="1"/>
        <v>5.9722222222222229E-4</v>
      </c>
      <c r="M11" s="68">
        <f t="shared" si="2"/>
        <v>4.2303240740740745E-4</v>
      </c>
    </row>
    <row r="12" spans="1:13" ht="15.75">
      <c r="B12" s="8"/>
      <c r="C12" s="3"/>
      <c r="D12" s="39"/>
      <c r="E12" s="3"/>
      <c r="F12" s="3"/>
      <c r="G12" s="4"/>
      <c r="H12" s="3"/>
      <c r="I12" s="39"/>
      <c r="J12" s="39"/>
      <c r="K12" s="9"/>
      <c r="L12" s="27"/>
      <c r="M12" s="68"/>
    </row>
    <row r="13" spans="1:13" ht="15.75">
      <c r="B13" s="1"/>
      <c r="C13" s="19"/>
      <c r="D13" s="39"/>
      <c r="E13" s="19"/>
      <c r="F13" s="19"/>
      <c r="G13" s="21"/>
      <c r="H13" s="19"/>
      <c r="I13" s="22"/>
      <c r="J13" s="20"/>
      <c r="K13" s="9"/>
      <c r="L13" s="27"/>
      <c r="M13" s="68"/>
    </row>
    <row r="14" spans="1:13" ht="15.75">
      <c r="B14" s="18"/>
      <c r="C14" s="19"/>
      <c r="D14" s="39"/>
      <c r="E14" s="19"/>
      <c r="F14" s="19"/>
      <c r="G14" s="21"/>
      <c r="H14" s="19"/>
      <c r="I14" s="23"/>
      <c r="J14" s="11"/>
      <c r="K14" s="9"/>
      <c r="L14" s="27"/>
      <c r="M14" s="68"/>
    </row>
    <row r="15" spans="1:13" ht="15.75">
      <c r="B15" s="18"/>
      <c r="C15" s="19"/>
      <c r="D15" s="39"/>
      <c r="E15" s="19"/>
      <c r="F15" s="19"/>
      <c r="G15" s="21"/>
      <c r="H15" s="19"/>
      <c r="I15" s="22"/>
      <c r="J15" s="20"/>
      <c r="K15" s="9"/>
      <c r="L15" s="27"/>
      <c r="M15" s="68"/>
    </row>
    <row r="16" spans="1:13" ht="15.75">
      <c r="B16" s="8"/>
      <c r="C16" s="19"/>
      <c r="D16" s="39"/>
      <c r="E16" s="19"/>
      <c r="F16" s="19"/>
      <c r="G16" s="21"/>
      <c r="H16" s="19"/>
      <c r="I16" s="22"/>
      <c r="J16" s="20"/>
      <c r="K16" s="9"/>
      <c r="L16" s="27"/>
      <c r="M16" s="68"/>
    </row>
    <row r="17" spans="2:13" ht="15.75">
      <c r="B17" s="8"/>
      <c r="C17" s="19"/>
      <c r="D17" s="39"/>
      <c r="E17" s="19"/>
      <c r="F17" s="19"/>
      <c r="G17" s="21"/>
      <c r="H17" s="19"/>
      <c r="I17" s="23"/>
      <c r="J17" s="11"/>
      <c r="K17" s="9"/>
      <c r="L17" s="27"/>
      <c r="M17" s="68"/>
    </row>
    <row r="18" spans="2:13" ht="15.75">
      <c r="B18" s="18"/>
      <c r="C18" s="19"/>
      <c r="D18" s="39"/>
      <c r="E18" s="19"/>
      <c r="F18" s="19"/>
      <c r="G18" s="21"/>
      <c r="H18" s="19"/>
      <c r="I18" s="23"/>
      <c r="J18" s="11"/>
      <c r="K18" s="9"/>
      <c r="L18" s="27"/>
      <c r="M18" s="68"/>
    </row>
    <row r="19" spans="2:13" ht="15.75">
      <c r="B19" s="18"/>
      <c r="C19" s="19"/>
      <c r="D19" s="39"/>
      <c r="E19" s="19"/>
      <c r="F19" s="19"/>
      <c r="G19" s="21"/>
      <c r="H19" s="19"/>
      <c r="I19" s="23"/>
      <c r="J19" s="11"/>
      <c r="K19" s="9"/>
      <c r="L19" s="27"/>
      <c r="M19" s="68"/>
    </row>
    <row r="20" spans="2:13" ht="15.75">
      <c r="B20" s="55"/>
      <c r="C20" s="19"/>
      <c r="D20" s="39"/>
      <c r="E20" s="19"/>
      <c r="F20" s="19"/>
      <c r="G20" s="21"/>
      <c r="H20" s="19"/>
      <c r="I20" s="23"/>
      <c r="J20" s="11"/>
      <c r="K20" s="9"/>
      <c r="L20" s="27"/>
      <c r="M20" s="68"/>
    </row>
    <row r="21" spans="2:13" ht="15.75">
      <c r="B21" s="8"/>
      <c r="C21" s="19"/>
      <c r="D21" s="39"/>
      <c r="E21" s="19"/>
      <c r="F21" s="19"/>
      <c r="G21" s="21"/>
      <c r="H21" s="19"/>
      <c r="I21" s="23"/>
      <c r="J21" s="11"/>
      <c r="K21" s="9"/>
      <c r="L21" s="27"/>
      <c r="M21" s="68"/>
    </row>
    <row r="22" spans="2:13" ht="24" customHeight="1">
      <c r="B22" s="18"/>
      <c r="C22" s="3"/>
      <c r="D22" s="39"/>
      <c r="E22" s="3"/>
      <c r="F22" s="3"/>
      <c r="G22" s="4"/>
      <c r="H22" s="3"/>
      <c r="I22" s="64"/>
      <c r="J22" s="65"/>
      <c r="K22" s="9"/>
      <c r="L22" s="27"/>
      <c r="M22" s="68"/>
    </row>
    <row r="23" spans="2:13" ht="19.5" customHeight="1">
      <c r="B23" s="8"/>
      <c r="C23" s="19"/>
      <c r="D23" s="39"/>
      <c r="E23" s="19"/>
      <c r="F23" s="19"/>
      <c r="G23" s="21"/>
      <c r="H23" s="3"/>
      <c r="I23" s="17"/>
      <c r="J23" s="40"/>
      <c r="K23" s="9"/>
      <c r="L23" s="27"/>
      <c r="M23" s="68"/>
    </row>
    <row r="24" spans="2:13" ht="20.25" customHeight="1">
      <c r="B24" s="18"/>
      <c r="C24" s="19"/>
      <c r="D24" s="39"/>
      <c r="E24" s="19"/>
      <c r="F24" s="19"/>
      <c r="G24" s="21"/>
      <c r="H24" s="19"/>
      <c r="I24" s="23"/>
      <c r="J24" s="11"/>
      <c r="K24" s="9"/>
      <c r="L24" s="27"/>
      <c r="M24" s="68"/>
    </row>
    <row r="25" spans="2:13" ht="18.75" customHeight="1">
      <c r="B25" s="18"/>
      <c r="C25" s="19"/>
      <c r="D25" s="39"/>
      <c r="E25" s="19"/>
      <c r="F25" s="19"/>
      <c r="G25" s="21"/>
      <c r="H25" s="19"/>
      <c r="I25" s="23"/>
      <c r="J25" s="11"/>
      <c r="K25" s="9"/>
      <c r="L25" s="27"/>
      <c r="M25" s="68"/>
    </row>
    <row r="26" spans="2:13" ht="23.25" customHeight="1">
      <c r="B26" s="44"/>
      <c r="C26" s="45"/>
      <c r="D26" s="39"/>
      <c r="E26" s="19"/>
      <c r="F26" s="19"/>
      <c r="G26" s="21"/>
      <c r="H26" s="19"/>
      <c r="I26" s="40"/>
      <c r="J26" s="40"/>
      <c r="K26" s="9"/>
      <c r="L26" s="27"/>
      <c r="M26" s="68"/>
    </row>
    <row r="27" spans="2:13" ht="16.5" customHeight="1">
      <c r="B27" s="55"/>
      <c r="C27" s="19"/>
      <c r="D27" s="39"/>
      <c r="E27" s="19"/>
      <c r="F27" s="19"/>
      <c r="G27" s="21"/>
      <c r="H27" s="19"/>
      <c r="I27" s="23"/>
      <c r="J27" s="11"/>
      <c r="K27" s="9"/>
      <c r="L27" s="27"/>
      <c r="M27" s="68"/>
    </row>
    <row r="28" spans="2:13" ht="16.5" customHeight="1">
      <c r="B28" s="18"/>
      <c r="C28" s="19"/>
      <c r="D28" s="39"/>
      <c r="E28" s="19"/>
      <c r="F28" s="19"/>
      <c r="G28" s="21"/>
      <c r="H28" s="19"/>
      <c r="I28" s="23"/>
      <c r="J28" s="11"/>
      <c r="K28" s="9"/>
      <c r="L28" s="27"/>
      <c r="M28" s="68"/>
    </row>
    <row r="29" spans="2:13" ht="16.5" customHeight="1">
      <c r="B29" s="55"/>
      <c r="C29" s="19"/>
      <c r="D29" s="39"/>
      <c r="E29" s="19"/>
      <c r="F29" s="19"/>
      <c r="G29" s="21"/>
      <c r="H29" s="19"/>
      <c r="I29" s="23"/>
      <c r="J29" s="11"/>
      <c r="K29" s="9"/>
      <c r="L29" s="27"/>
      <c r="M29" s="68"/>
    </row>
    <row r="30" spans="2:13" ht="20.25" customHeight="1">
      <c r="B30" s="18"/>
      <c r="C30" s="19"/>
      <c r="D30" s="39"/>
      <c r="E30" s="19"/>
      <c r="F30" s="19"/>
      <c r="G30" s="21"/>
      <c r="H30" s="19"/>
      <c r="I30" s="22"/>
      <c r="J30" s="20"/>
      <c r="K30" s="9"/>
      <c r="L30" s="27"/>
      <c r="M30" s="68"/>
    </row>
    <row r="31" spans="2:13" ht="15.75">
      <c r="B31" s="18"/>
      <c r="C31" s="19"/>
      <c r="D31" s="39"/>
      <c r="E31" s="19"/>
      <c r="F31" s="19"/>
      <c r="G31" s="21"/>
      <c r="H31" s="19"/>
      <c r="I31" s="22"/>
      <c r="J31" s="20"/>
      <c r="K31" s="9"/>
      <c r="L31" s="27"/>
      <c r="M31" s="68"/>
    </row>
    <row r="32" spans="2:13" ht="15.75">
      <c r="B32" s="8"/>
      <c r="C32" s="19"/>
      <c r="D32" s="39"/>
      <c r="E32" s="19"/>
      <c r="F32" s="19"/>
      <c r="G32" s="15"/>
      <c r="H32" s="3"/>
      <c r="I32" s="39"/>
      <c r="J32" s="39"/>
      <c r="K32" s="9"/>
      <c r="L32" s="27"/>
      <c r="M32" s="68"/>
    </row>
    <row r="33" spans="2:13" ht="15.75">
      <c r="B33" s="18"/>
      <c r="C33" s="19"/>
      <c r="D33" s="39"/>
      <c r="E33" s="19"/>
      <c r="F33" s="19"/>
      <c r="G33" s="21"/>
      <c r="H33" s="19"/>
      <c r="I33" s="23"/>
      <c r="J33" s="11"/>
      <c r="K33" s="9"/>
      <c r="L33" s="27"/>
      <c r="M33" s="68"/>
    </row>
    <row r="34" spans="2:13" ht="15.75">
      <c r="B34" s="18"/>
      <c r="C34" s="19"/>
      <c r="D34" s="39"/>
      <c r="E34" s="19"/>
      <c r="F34" s="19"/>
      <c r="G34" s="21"/>
      <c r="H34" s="19"/>
      <c r="I34" s="23"/>
      <c r="J34" s="11"/>
      <c r="K34" s="9"/>
      <c r="L34" s="27"/>
      <c r="M34" s="68"/>
    </row>
    <row r="35" spans="2:13" ht="15.75" customHeight="1">
      <c r="B35" s="8"/>
      <c r="C35" s="19"/>
      <c r="D35" s="39"/>
      <c r="E35" s="19"/>
      <c r="F35" s="19"/>
      <c r="G35" s="15"/>
      <c r="H35" s="19"/>
      <c r="I35" s="23"/>
      <c r="J35" s="11"/>
      <c r="K35" s="9"/>
      <c r="L35" s="27"/>
      <c r="M35" s="68"/>
    </row>
    <row r="36" spans="2:13" ht="21.75" customHeight="1">
      <c r="B36" s="18"/>
      <c r="C36" s="19"/>
      <c r="D36" s="39"/>
      <c r="E36" s="19"/>
      <c r="F36" s="19"/>
      <c r="G36" s="21"/>
      <c r="H36" s="19"/>
      <c r="I36" s="23"/>
      <c r="J36" s="11"/>
      <c r="K36" s="9"/>
      <c r="L36" s="27"/>
      <c r="M36" s="68"/>
    </row>
    <row r="37" spans="2:13" ht="15.75">
      <c r="B37" s="8"/>
      <c r="C37" s="19"/>
      <c r="D37" s="39"/>
      <c r="E37" s="19"/>
      <c r="F37" s="19"/>
      <c r="G37" s="15"/>
      <c r="H37" s="3"/>
      <c r="I37" s="40"/>
      <c r="J37" s="40"/>
      <c r="K37" s="9"/>
      <c r="L37" s="27"/>
      <c r="M37" s="68"/>
    </row>
    <row r="38" spans="2:13" ht="15.75">
      <c r="B38" s="8"/>
      <c r="C38" s="3"/>
      <c r="D38" s="39"/>
      <c r="E38" s="3"/>
      <c r="F38" s="3"/>
      <c r="G38" s="4"/>
      <c r="H38" s="3"/>
      <c r="I38" s="40"/>
      <c r="J38" s="40"/>
      <c r="K38" s="9"/>
      <c r="L38" s="27"/>
      <c r="M38" s="68"/>
    </row>
    <row r="39" spans="2:13" ht="15.75">
      <c r="B39" s="8"/>
      <c r="C39" s="3"/>
      <c r="D39" s="39"/>
      <c r="E39" s="3"/>
      <c r="F39" s="3"/>
      <c r="G39" s="4"/>
      <c r="H39" s="19"/>
      <c r="I39" s="23"/>
      <c r="J39" s="11"/>
      <c r="K39" s="9"/>
      <c r="L39" s="27"/>
      <c r="M39" s="68"/>
    </row>
    <row r="40" spans="2:13" ht="17.25" customHeight="1">
      <c r="B40" s="8"/>
      <c r="C40" s="19"/>
      <c r="D40" s="39"/>
      <c r="E40" s="19"/>
      <c r="F40" s="19"/>
      <c r="G40" s="15"/>
      <c r="H40" s="19"/>
      <c r="I40" s="23"/>
      <c r="J40" s="11"/>
      <c r="K40" s="9"/>
      <c r="L40" s="27"/>
      <c r="M40" s="68"/>
    </row>
    <row r="41" spans="2:13" ht="18.75" customHeight="1">
      <c r="B41" s="8"/>
      <c r="C41" s="19"/>
      <c r="D41" s="39"/>
      <c r="E41" s="19"/>
      <c r="F41" s="19"/>
      <c r="G41" s="15"/>
      <c r="H41" s="19"/>
      <c r="I41" s="23"/>
      <c r="J41" s="11"/>
      <c r="K41" s="9"/>
      <c r="L41" s="27"/>
      <c r="M41" s="68"/>
    </row>
    <row r="42" spans="2:13" ht="21.75" customHeight="1">
      <c r="B42" s="8"/>
      <c r="C42" s="3"/>
      <c r="D42" s="39"/>
      <c r="E42" s="3"/>
      <c r="F42" s="3"/>
      <c r="G42" s="4"/>
      <c r="H42" s="3"/>
      <c r="I42" s="40"/>
      <c r="J42" s="40"/>
      <c r="K42" s="9"/>
      <c r="L42" s="27"/>
      <c r="M42" s="68"/>
    </row>
    <row r="43" spans="2:13" ht="15.75">
      <c r="B43" s="31"/>
      <c r="C43" s="19"/>
      <c r="D43" s="39"/>
      <c r="E43" s="10"/>
      <c r="F43" s="19"/>
      <c r="G43" s="21"/>
      <c r="H43" s="19"/>
      <c r="I43" s="23"/>
      <c r="J43" s="11"/>
      <c r="K43" s="9"/>
      <c r="L43" s="27"/>
      <c r="M43" s="68"/>
    </row>
    <row r="44" spans="2:13" ht="15.75">
      <c r="B44" s="32"/>
      <c r="C44" s="19"/>
      <c r="D44" s="39"/>
      <c r="E44" s="10"/>
      <c r="F44" s="19"/>
      <c r="G44" s="15"/>
      <c r="H44" s="19"/>
      <c r="I44" s="23"/>
      <c r="J44" s="11"/>
      <c r="K44" s="9"/>
      <c r="L44" s="27"/>
      <c r="M44" s="68"/>
    </row>
    <row r="45" spans="2:13" s="38" customFormat="1" ht="15.75" customHeight="1">
      <c r="B45" s="8"/>
      <c r="C45" s="19"/>
      <c r="D45" s="39"/>
      <c r="E45" s="19"/>
      <c r="F45" s="19"/>
      <c r="G45" s="15"/>
      <c r="H45" s="19"/>
      <c r="I45" s="23"/>
      <c r="J45" s="11"/>
      <c r="K45" s="9"/>
      <c r="L45" s="27"/>
      <c r="M45" s="73"/>
    </row>
    <row r="46" spans="2:13" ht="22.5" customHeight="1">
      <c r="M46" s="67"/>
    </row>
    <row r="47" spans="2:13" ht="18.75" customHeight="1">
      <c r="M47" s="67"/>
    </row>
    <row r="48" spans="2:13" ht="22.5" customHeight="1"/>
    <row r="49" ht="21.75" customHeight="1"/>
  </sheetData>
  <sortState ref="A2:M9">
    <sortCondition ref="C2:C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zoomScale="80" zoomScaleNormal="80" workbookViewId="0">
      <selection activeCell="A2" sqref="A2:XFD3"/>
    </sheetView>
  </sheetViews>
  <sheetFormatPr defaultRowHeight="1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customWidth="1"/>
    <col min="10" max="12" width="14.85546875" customWidth="1"/>
    <col min="13" max="13" width="24.42578125" customWidth="1"/>
  </cols>
  <sheetData>
    <row r="1" spans="1:13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/>
      <c r="M1" s="2" t="s">
        <v>388</v>
      </c>
    </row>
    <row r="2" spans="1:13" ht="15.75">
      <c r="B2" s="18" t="s">
        <v>404</v>
      </c>
      <c r="C2" s="19" t="s">
        <v>91</v>
      </c>
      <c r="D2" s="39">
        <f t="shared" ref="D2:D3" si="0">2013-F2</f>
        <v>16</v>
      </c>
      <c r="E2" s="19" t="s">
        <v>77</v>
      </c>
      <c r="F2" s="19">
        <v>1997</v>
      </c>
      <c r="G2" s="21" t="s">
        <v>405</v>
      </c>
      <c r="H2" s="19">
        <v>50</v>
      </c>
      <c r="I2" s="23"/>
      <c r="J2" s="11"/>
      <c r="K2" s="9">
        <v>6.8194444444444433E-4</v>
      </c>
      <c r="L2" s="27">
        <f t="shared" ref="L2:L3" si="1">K2+(K2*20%)</f>
        <v>8.1833333333333324E-4</v>
      </c>
      <c r="M2" s="68">
        <f t="shared" ref="M2:M3" si="2">K2-K2*0.15</f>
        <v>5.7965277777777767E-4</v>
      </c>
    </row>
    <row r="3" spans="1:13" ht="15.75">
      <c r="B3" s="18" t="s">
        <v>420</v>
      </c>
      <c r="C3" s="19" t="s">
        <v>91</v>
      </c>
      <c r="D3" s="39">
        <f t="shared" si="0"/>
        <v>20</v>
      </c>
      <c r="E3" s="19" t="s">
        <v>13</v>
      </c>
      <c r="F3" s="19">
        <v>1993</v>
      </c>
      <c r="G3" s="21" t="s">
        <v>415</v>
      </c>
      <c r="H3" s="19">
        <v>50</v>
      </c>
      <c r="I3" s="23"/>
      <c r="J3" s="11"/>
      <c r="K3" s="9">
        <v>6.2280092592592595E-4</v>
      </c>
      <c r="L3" s="27">
        <f t="shared" si="1"/>
        <v>7.4736111111111119E-4</v>
      </c>
      <c r="M3" s="68">
        <f t="shared" si="2"/>
        <v>5.2938078703703708E-4</v>
      </c>
    </row>
    <row r="4" spans="1:13" ht="15.75">
      <c r="B4" s="55"/>
      <c r="C4" s="19"/>
      <c r="D4" s="39"/>
      <c r="E4" s="19"/>
      <c r="F4" s="19"/>
      <c r="G4" s="21"/>
      <c r="H4" s="19"/>
      <c r="I4" s="22"/>
      <c r="J4" s="20"/>
      <c r="K4" s="9"/>
      <c r="L4" s="27"/>
      <c r="M4" s="68"/>
    </row>
    <row r="5" spans="1:13" ht="15.75">
      <c r="B5" s="18"/>
      <c r="C5" s="3"/>
      <c r="D5" s="39"/>
      <c r="E5" s="3"/>
      <c r="F5" s="19"/>
      <c r="G5" s="4"/>
      <c r="H5" s="19"/>
      <c r="I5" s="23"/>
      <c r="J5" s="11"/>
      <c r="K5" s="9"/>
      <c r="L5" s="27"/>
      <c r="M5" s="68"/>
    </row>
    <row r="6" spans="1:13" ht="15.75">
      <c r="B6" s="18"/>
      <c r="C6" s="19"/>
      <c r="D6" s="39"/>
      <c r="E6" s="19"/>
      <c r="F6" s="19"/>
      <c r="G6" s="21"/>
      <c r="H6" s="19"/>
      <c r="I6" s="23"/>
      <c r="J6" s="11"/>
      <c r="K6" s="9"/>
      <c r="L6" s="27"/>
      <c r="M6" s="68"/>
    </row>
    <row r="7" spans="1:13" ht="15.75">
      <c r="C7" s="3"/>
      <c r="D7" s="39"/>
      <c r="E7" s="3"/>
      <c r="F7" s="3"/>
      <c r="G7" s="4"/>
      <c r="H7" s="3"/>
      <c r="I7" s="39"/>
      <c r="J7" s="39"/>
      <c r="K7" s="9"/>
      <c r="L7" s="27"/>
      <c r="M7" s="68"/>
    </row>
    <row r="8" spans="1:13" ht="15.75">
      <c r="C8" s="19"/>
      <c r="D8" s="39"/>
      <c r="E8" s="19"/>
      <c r="F8" s="19"/>
      <c r="G8" s="15"/>
      <c r="H8" s="19"/>
      <c r="I8" s="23"/>
      <c r="J8" s="11"/>
      <c r="K8" s="9"/>
      <c r="L8" s="27"/>
      <c r="M8" s="68"/>
    </row>
    <row r="9" spans="1:13" ht="15.75">
      <c r="C9" s="3"/>
      <c r="D9" s="39"/>
      <c r="E9" s="3"/>
      <c r="F9" s="3"/>
      <c r="G9" s="4"/>
      <c r="H9" s="3"/>
      <c r="I9" s="40"/>
      <c r="J9" s="40"/>
      <c r="K9" s="9"/>
      <c r="L9" s="27"/>
      <c r="M9" s="68"/>
    </row>
    <row r="10" spans="1:13" ht="15.75">
      <c r="B10" s="55"/>
      <c r="C10" s="19"/>
      <c r="D10" s="39"/>
      <c r="E10" s="19"/>
      <c r="F10" s="19"/>
      <c r="G10" s="21"/>
      <c r="H10" s="19"/>
      <c r="I10" s="22"/>
      <c r="J10" s="20"/>
      <c r="K10" s="9"/>
      <c r="L10" s="27" t="s">
        <v>421</v>
      </c>
      <c r="M10" s="68"/>
    </row>
    <row r="11" spans="1:13" ht="15.75">
      <c r="B11" s="55"/>
      <c r="C11" s="3"/>
      <c r="D11" s="39"/>
      <c r="E11" s="3"/>
      <c r="F11" s="3"/>
      <c r="G11" s="4"/>
      <c r="H11" s="3"/>
      <c r="I11" s="39"/>
      <c r="J11" s="39"/>
      <c r="K11" s="9"/>
      <c r="L11" s="27"/>
      <c r="M11" s="68"/>
    </row>
    <row r="12" spans="1:13" ht="15.75">
      <c r="B12" s="55"/>
      <c r="C12" s="19"/>
      <c r="D12" s="39"/>
      <c r="E12" s="19"/>
      <c r="F12" s="19"/>
      <c r="G12" s="21"/>
      <c r="H12" s="19"/>
      <c r="I12" s="22"/>
      <c r="J12" s="20"/>
      <c r="K12" s="9"/>
      <c r="L12" s="27"/>
      <c r="M12" s="68"/>
    </row>
    <row r="13" spans="1:13" ht="15.75">
      <c r="B13" s="18"/>
      <c r="C13" s="19"/>
      <c r="D13" s="39"/>
      <c r="E13" s="19"/>
      <c r="F13" s="19"/>
      <c r="G13" s="21"/>
      <c r="H13" s="19"/>
      <c r="I13" s="23"/>
      <c r="J13" s="11"/>
      <c r="K13" s="9"/>
      <c r="L13" s="27"/>
      <c r="M13" s="68"/>
    </row>
    <row r="14" spans="1:13" ht="15.75">
      <c r="B14" s="8"/>
      <c r="C14" s="19"/>
      <c r="D14" s="39"/>
      <c r="E14" s="19"/>
      <c r="F14" s="19"/>
      <c r="G14" s="21"/>
      <c r="H14" s="19"/>
      <c r="I14" s="22"/>
      <c r="J14" s="20"/>
      <c r="K14" s="9"/>
      <c r="L14" s="27"/>
      <c r="M14" s="68"/>
    </row>
    <row r="15" spans="1:13" ht="15.75">
      <c r="B15" s="55"/>
      <c r="C15" s="19"/>
      <c r="D15" s="39"/>
      <c r="E15" s="19"/>
      <c r="F15" s="19"/>
      <c r="G15" s="21"/>
      <c r="H15" s="19"/>
      <c r="I15" s="22"/>
      <c r="J15" s="20"/>
      <c r="K15" s="9"/>
      <c r="L15" s="27"/>
      <c r="M15" s="68"/>
    </row>
    <row r="16" spans="1:13" ht="15.75">
      <c r="B16" s="8"/>
      <c r="C16" s="19"/>
      <c r="D16" s="39"/>
      <c r="E16" s="19"/>
      <c r="F16" s="19"/>
      <c r="G16" s="21"/>
      <c r="H16" s="19"/>
      <c r="I16" s="23"/>
      <c r="J16" s="11"/>
      <c r="K16" s="9"/>
      <c r="L16" s="27"/>
      <c r="M16" s="68"/>
    </row>
    <row r="17" spans="2:13" ht="15.75">
      <c r="B17" s="18"/>
      <c r="C17" s="19"/>
      <c r="D17" s="39"/>
      <c r="E17" s="19"/>
      <c r="F17" s="19"/>
      <c r="G17" s="21"/>
      <c r="H17" s="19"/>
      <c r="I17" s="23"/>
      <c r="J17" s="11"/>
      <c r="K17" s="9"/>
      <c r="L17" s="27"/>
      <c r="M17" s="68"/>
    </row>
    <row r="18" spans="2:13" ht="15.75">
      <c r="B18" s="8"/>
      <c r="C18" s="19"/>
      <c r="D18" s="39"/>
      <c r="E18" s="19"/>
      <c r="F18" s="19"/>
      <c r="G18" s="21"/>
      <c r="H18" s="19"/>
      <c r="I18" s="23"/>
      <c r="J18" s="11"/>
      <c r="K18" s="9"/>
      <c r="L18" s="27"/>
      <c r="M18" s="68"/>
    </row>
    <row r="19" spans="2:13" ht="15.75">
      <c r="B19" s="18"/>
      <c r="C19" s="19"/>
      <c r="D19" s="39"/>
      <c r="E19" s="19"/>
      <c r="F19" s="19"/>
      <c r="G19" s="21"/>
      <c r="H19" s="19"/>
      <c r="I19" s="23"/>
      <c r="J19" s="11"/>
      <c r="K19" s="9"/>
      <c r="L19" s="27"/>
      <c r="M19" s="68"/>
    </row>
    <row r="20" spans="2:13" ht="15.75">
      <c r="B20" s="18"/>
      <c r="C20" s="19"/>
      <c r="D20" s="39"/>
      <c r="E20" s="19"/>
      <c r="F20" s="19"/>
      <c r="G20" s="21"/>
      <c r="H20" s="19"/>
      <c r="I20" s="23"/>
      <c r="J20" s="11"/>
      <c r="K20" s="9"/>
      <c r="L20" s="27"/>
      <c r="M20" s="68"/>
    </row>
    <row r="21" spans="2:13" ht="15.75">
      <c r="B21" s="8"/>
      <c r="C21" s="3"/>
      <c r="D21" s="39"/>
      <c r="E21" s="3"/>
      <c r="F21" s="3"/>
      <c r="G21" s="4"/>
      <c r="H21" s="3"/>
      <c r="I21" s="64"/>
      <c r="J21" s="65"/>
      <c r="K21" s="9"/>
      <c r="L21" s="27"/>
      <c r="M21" s="68"/>
    </row>
    <row r="22" spans="2:13" ht="15.75">
      <c r="B22" s="18"/>
      <c r="C22" s="19"/>
      <c r="D22" s="39"/>
      <c r="E22" s="19"/>
      <c r="F22" s="19"/>
      <c r="G22" s="21"/>
      <c r="H22" s="3"/>
      <c r="I22" s="17"/>
      <c r="J22" s="40"/>
      <c r="K22" s="9"/>
      <c r="L22" s="27"/>
      <c r="M22" s="68"/>
    </row>
    <row r="23" spans="2:13" ht="15.75">
      <c r="B23" s="18"/>
      <c r="C23" s="19"/>
      <c r="D23" s="39"/>
      <c r="E23" s="19"/>
      <c r="F23" s="19"/>
      <c r="G23" s="21"/>
      <c r="H23" s="19"/>
      <c r="I23" s="23"/>
      <c r="J23" s="11"/>
      <c r="K23" s="9"/>
      <c r="L23" s="27"/>
      <c r="M23" s="68"/>
    </row>
    <row r="24" spans="2:13" ht="15.75">
      <c r="B24" s="18"/>
      <c r="C24" s="19"/>
      <c r="D24" s="39"/>
      <c r="E24" s="19"/>
      <c r="F24" s="19"/>
      <c r="G24" s="21"/>
      <c r="H24" s="19"/>
      <c r="I24" s="23"/>
      <c r="J24" s="11"/>
      <c r="K24" s="9"/>
      <c r="L24" s="27"/>
      <c r="M24" s="68"/>
    </row>
    <row r="25" spans="2:13" ht="15.75">
      <c r="B25" s="44"/>
      <c r="C25" s="45"/>
      <c r="D25" s="39"/>
      <c r="E25" s="19"/>
      <c r="F25" s="19"/>
      <c r="G25" s="21"/>
      <c r="H25" s="19"/>
      <c r="I25" s="40"/>
      <c r="J25" s="40"/>
      <c r="K25" s="9"/>
      <c r="L25" s="27"/>
      <c r="M25" s="68"/>
    </row>
    <row r="26" spans="2:13" ht="15.75">
      <c r="B26" s="55"/>
      <c r="C26" s="19"/>
      <c r="D26" s="39"/>
      <c r="E26" s="19"/>
      <c r="F26" s="19"/>
      <c r="G26" s="21"/>
      <c r="H26" s="19"/>
      <c r="I26" s="23"/>
      <c r="J26" s="11"/>
      <c r="K26" s="9"/>
      <c r="L26" s="27"/>
      <c r="M26" s="68"/>
    </row>
    <row r="27" spans="2:13" ht="15.75">
      <c r="B27" s="18"/>
      <c r="C27" s="19"/>
      <c r="D27" s="39"/>
      <c r="E27" s="19"/>
      <c r="F27" s="19"/>
      <c r="G27" s="21"/>
      <c r="H27" s="19"/>
      <c r="I27" s="23"/>
      <c r="J27" s="11"/>
      <c r="K27" s="9"/>
      <c r="L27" s="27"/>
      <c r="M27" s="68"/>
    </row>
    <row r="28" spans="2:13" ht="15.75">
      <c r="B28" s="55"/>
      <c r="C28" s="19"/>
      <c r="D28" s="39"/>
      <c r="E28" s="19"/>
      <c r="F28" s="19"/>
      <c r="G28" s="21"/>
      <c r="H28" s="19"/>
      <c r="I28" s="23"/>
      <c r="J28" s="11"/>
      <c r="K28" s="9"/>
      <c r="L28" s="27"/>
      <c r="M28" s="68"/>
    </row>
    <row r="29" spans="2:13" ht="15.75">
      <c r="B29" s="18"/>
      <c r="C29" s="19"/>
      <c r="D29" s="39"/>
      <c r="E29" s="19"/>
      <c r="F29" s="19"/>
      <c r="G29" s="21"/>
      <c r="H29" s="19"/>
      <c r="I29" s="22"/>
      <c r="J29" s="20"/>
      <c r="K29" s="9"/>
      <c r="L29" s="27"/>
      <c r="M29" s="68"/>
    </row>
    <row r="30" spans="2:13" ht="15.75">
      <c r="B30" s="18"/>
      <c r="C30" s="19"/>
      <c r="D30" s="39"/>
      <c r="E30" s="19"/>
      <c r="F30" s="19"/>
      <c r="G30" s="21"/>
      <c r="H30" s="19"/>
      <c r="I30" s="22"/>
      <c r="J30" s="20"/>
      <c r="K30" s="9"/>
      <c r="L30" s="27"/>
      <c r="M30" s="68"/>
    </row>
    <row r="31" spans="2:13" ht="17.25" customHeight="1">
      <c r="B31" s="8"/>
      <c r="C31" s="19"/>
      <c r="D31" s="39"/>
      <c r="E31" s="19"/>
      <c r="F31" s="19"/>
      <c r="G31" s="15"/>
      <c r="H31" s="3"/>
      <c r="I31" s="39"/>
      <c r="J31" s="39"/>
      <c r="K31" s="9"/>
      <c r="L31" s="27"/>
      <c r="M31" s="68"/>
    </row>
    <row r="32" spans="2:13" ht="17.25" customHeight="1">
      <c r="B32" s="18"/>
      <c r="C32" s="19"/>
      <c r="D32" s="39"/>
      <c r="E32" s="19"/>
      <c r="F32" s="19"/>
      <c r="G32" s="21"/>
      <c r="H32" s="19"/>
      <c r="I32" s="23"/>
      <c r="J32" s="11"/>
      <c r="K32" s="9"/>
      <c r="L32" s="27"/>
      <c r="M32" s="68"/>
    </row>
    <row r="33" spans="2:13" ht="17.25" customHeight="1">
      <c r="B33" s="18"/>
      <c r="C33" s="19"/>
      <c r="D33" s="39"/>
      <c r="E33" s="19"/>
      <c r="F33" s="19"/>
      <c r="G33" s="21"/>
      <c r="H33" s="19"/>
      <c r="I33" s="23"/>
      <c r="J33" s="11"/>
      <c r="K33" s="9"/>
      <c r="L33" s="27"/>
      <c r="M33" s="68"/>
    </row>
    <row r="34" spans="2:13" ht="15.75">
      <c r="B34" s="8"/>
      <c r="C34" s="19"/>
      <c r="D34" s="39"/>
      <c r="E34" s="19"/>
      <c r="F34" s="19"/>
      <c r="G34" s="15"/>
      <c r="H34" s="19"/>
      <c r="I34" s="23"/>
      <c r="J34" s="11"/>
      <c r="K34" s="9"/>
      <c r="L34" s="27"/>
      <c r="M34" s="68"/>
    </row>
    <row r="35" spans="2:13" ht="15.75">
      <c r="B35" s="18"/>
      <c r="C35" s="19"/>
      <c r="D35" s="39"/>
      <c r="E35" s="19"/>
      <c r="F35" s="19"/>
      <c r="G35" s="21"/>
      <c r="H35" s="19"/>
      <c r="I35" s="23"/>
      <c r="J35" s="11"/>
      <c r="K35" s="9"/>
      <c r="L35" s="27"/>
      <c r="M35" s="68"/>
    </row>
    <row r="36" spans="2:13" ht="15.75">
      <c r="B36" s="8"/>
      <c r="C36" s="19"/>
      <c r="D36" s="39"/>
      <c r="E36" s="19"/>
      <c r="F36" s="19"/>
      <c r="G36" s="15"/>
      <c r="H36" s="3"/>
      <c r="I36" s="40"/>
      <c r="J36" s="40"/>
      <c r="K36" s="9"/>
      <c r="L36" s="27"/>
      <c r="M36" s="68"/>
    </row>
    <row r="37" spans="2:13" ht="15.75">
      <c r="B37" s="8"/>
      <c r="C37" s="3"/>
      <c r="D37" s="39"/>
      <c r="E37" s="3"/>
      <c r="F37" s="3"/>
      <c r="G37" s="4"/>
      <c r="H37" s="3"/>
      <c r="I37" s="40"/>
      <c r="J37" s="40"/>
      <c r="K37" s="9"/>
      <c r="L37" s="27"/>
      <c r="M37" s="68"/>
    </row>
    <row r="38" spans="2:13" ht="20.25" customHeight="1">
      <c r="B38" s="8"/>
      <c r="C38" s="3"/>
      <c r="D38" s="39"/>
      <c r="E38" s="3"/>
      <c r="F38" s="3"/>
      <c r="G38" s="4"/>
      <c r="H38" s="19"/>
      <c r="I38" s="23"/>
      <c r="J38" s="11"/>
      <c r="K38" s="9"/>
      <c r="L38" s="27"/>
      <c r="M38" s="68"/>
    </row>
    <row r="39" spans="2:13" ht="15" customHeight="1">
      <c r="B39" s="8"/>
      <c r="C39" s="19"/>
      <c r="D39" s="39"/>
      <c r="E39" s="19"/>
      <c r="F39" s="19"/>
      <c r="G39" s="15"/>
      <c r="H39" s="19"/>
      <c r="I39" s="23"/>
      <c r="J39" s="11"/>
      <c r="K39" s="9"/>
      <c r="L39" s="27"/>
      <c r="M39" s="68"/>
    </row>
    <row r="40" spans="2:13" ht="15.75">
      <c r="B40" s="8"/>
      <c r="C40" s="19"/>
      <c r="D40" s="39"/>
      <c r="E40" s="19"/>
      <c r="F40" s="19"/>
      <c r="G40" s="15"/>
      <c r="H40" s="19"/>
      <c r="I40" s="23"/>
      <c r="J40" s="11"/>
      <c r="K40" s="9"/>
      <c r="L40" s="27"/>
      <c r="M40" s="68"/>
    </row>
    <row r="41" spans="2:13" ht="15" customHeight="1">
      <c r="B41" s="8"/>
      <c r="C41" s="3"/>
      <c r="D41" s="39"/>
      <c r="E41" s="3"/>
      <c r="F41" s="3"/>
      <c r="G41" s="4"/>
      <c r="H41" s="3"/>
      <c r="I41" s="40"/>
      <c r="J41" s="40"/>
      <c r="K41" s="9"/>
      <c r="L41" s="27"/>
      <c r="M41" s="68"/>
    </row>
    <row r="42" spans="2:13" ht="15.75" customHeight="1">
      <c r="B42" s="31"/>
      <c r="C42" s="19"/>
      <c r="D42" s="39"/>
      <c r="E42" s="10"/>
      <c r="F42" s="19"/>
      <c r="G42" s="21"/>
      <c r="H42" s="19"/>
      <c r="I42" s="23"/>
      <c r="J42" s="11"/>
      <c r="K42" s="9"/>
      <c r="L42" s="27"/>
      <c r="M42" s="68"/>
    </row>
    <row r="43" spans="2:13" ht="15.75" customHeight="1">
      <c r="B43" s="32"/>
      <c r="C43" s="19"/>
      <c r="D43" s="39"/>
      <c r="E43" s="10"/>
      <c r="F43" s="19"/>
      <c r="G43" s="15"/>
      <c r="H43" s="19"/>
      <c r="I43" s="23"/>
      <c r="J43" s="11"/>
      <c r="K43" s="9"/>
      <c r="L43" s="27"/>
      <c r="M43" s="68"/>
    </row>
    <row r="44" spans="2:13" s="38" customFormat="1" ht="19.5" customHeight="1">
      <c r="B44" s="8"/>
      <c r="C44" s="19"/>
      <c r="D44" s="39"/>
      <c r="E44" s="19"/>
      <c r="F44" s="19"/>
      <c r="G44" s="15"/>
      <c r="H44" s="19"/>
      <c r="I44" s="23"/>
      <c r="J44" s="11"/>
      <c r="K44" s="9"/>
      <c r="L44" s="27"/>
      <c r="M44" s="73"/>
    </row>
    <row r="45" spans="2:13" ht="18" customHeight="1">
      <c r="M45" s="67"/>
    </row>
    <row r="46" spans="2:13" ht="19.5" customHeight="1">
      <c r="M46" s="67"/>
    </row>
  </sheetData>
  <sortState ref="A2:N42">
    <sortCondition ref="K2:K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5"/>
  <sheetViews>
    <sheetView zoomScale="70" zoomScaleNormal="70" workbookViewId="0">
      <selection activeCell="A2" sqref="A2:XFD5"/>
    </sheetView>
  </sheetViews>
  <sheetFormatPr defaultRowHeight="1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customWidth="1"/>
    <col min="10" max="12" width="14.85546875" customWidth="1"/>
    <col min="13" max="13" width="24.42578125" customWidth="1"/>
  </cols>
  <sheetData>
    <row r="1" spans="1:14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/>
      <c r="M1" s="2" t="s">
        <v>388</v>
      </c>
    </row>
    <row r="2" spans="1:14" ht="15.75">
      <c r="B2" s="55" t="s">
        <v>394</v>
      </c>
      <c r="C2" s="19" t="s">
        <v>12</v>
      </c>
      <c r="D2" s="39">
        <f t="shared" ref="D2:D7" si="0">2013-F2</f>
        <v>31</v>
      </c>
      <c r="E2" s="19" t="s">
        <v>20</v>
      </c>
      <c r="F2" s="19">
        <v>1982</v>
      </c>
      <c r="G2" s="21" t="s">
        <v>395</v>
      </c>
      <c r="H2" s="19">
        <v>50</v>
      </c>
      <c r="I2" s="22"/>
      <c r="J2" s="20"/>
      <c r="K2" s="9">
        <v>1.3746527777777778E-3</v>
      </c>
      <c r="L2" s="27">
        <f t="shared" ref="L2:L7" si="1">K2+(K2*20%)</f>
        <v>1.6495833333333334E-3</v>
      </c>
      <c r="M2" s="68">
        <f t="shared" ref="M2:M7" si="2">K2-K2*0.15</f>
        <v>1.1684548611111112E-3</v>
      </c>
      <c r="N2" t="s">
        <v>430</v>
      </c>
    </row>
    <row r="3" spans="1:14" ht="15.75">
      <c r="B3" s="55" t="s">
        <v>406</v>
      </c>
      <c r="C3" s="19" t="s">
        <v>91</v>
      </c>
      <c r="D3" s="39">
        <f t="shared" si="0"/>
        <v>21</v>
      </c>
      <c r="E3" s="19" t="s">
        <v>77</v>
      </c>
      <c r="F3" s="19">
        <v>1992</v>
      </c>
      <c r="G3" s="21" t="s">
        <v>405</v>
      </c>
      <c r="H3" s="19">
        <v>50</v>
      </c>
      <c r="I3" s="22"/>
      <c r="J3" s="20"/>
      <c r="K3" s="9">
        <v>7.4664351851851845E-4</v>
      </c>
      <c r="L3" s="27">
        <f t="shared" si="1"/>
        <v>8.9597222222222216E-4</v>
      </c>
      <c r="M3" s="68">
        <f t="shared" si="2"/>
        <v>6.3464699074074074E-4</v>
      </c>
    </row>
    <row r="4" spans="1:14" ht="15.75">
      <c r="A4">
        <v>13</v>
      </c>
      <c r="B4" s="55" t="s">
        <v>344</v>
      </c>
      <c r="C4" s="19" t="s">
        <v>91</v>
      </c>
      <c r="D4" s="39">
        <f>2013-F4</f>
        <v>17</v>
      </c>
      <c r="E4" s="19" t="s">
        <v>77</v>
      </c>
      <c r="F4" s="19">
        <v>1996</v>
      </c>
      <c r="G4" s="21" t="s">
        <v>427</v>
      </c>
      <c r="H4" s="19">
        <v>50</v>
      </c>
      <c r="I4" s="23"/>
      <c r="J4" s="11"/>
      <c r="K4" s="9">
        <v>7.9722222222222228E-4</v>
      </c>
      <c r="L4" s="27">
        <f>K4+(K4*20%)</f>
        <v>9.5666666666666675E-4</v>
      </c>
      <c r="M4" s="68">
        <f>K4-K4*0.15</f>
        <v>6.7763888888888897E-4</v>
      </c>
    </row>
    <row r="5" spans="1:14" ht="15.75">
      <c r="B5" s="18" t="s">
        <v>140</v>
      </c>
      <c r="C5" s="19" t="s">
        <v>91</v>
      </c>
      <c r="D5" s="39"/>
      <c r="E5" s="19" t="s">
        <v>13</v>
      </c>
      <c r="F5" s="19"/>
      <c r="G5" s="21" t="s">
        <v>426</v>
      </c>
      <c r="H5" s="19">
        <v>50</v>
      </c>
      <c r="I5" s="23"/>
      <c r="J5" s="11"/>
      <c r="K5" s="9">
        <v>1.0416666666666667E-3</v>
      </c>
      <c r="L5" s="27">
        <f t="shared" si="1"/>
        <v>1.25E-3</v>
      </c>
      <c r="M5" s="68">
        <f t="shared" si="2"/>
        <v>8.8541666666666662E-4</v>
      </c>
    </row>
    <row r="6" spans="1:14" ht="15.75">
      <c r="B6" s="8"/>
      <c r="C6" s="3"/>
      <c r="D6" s="39">
        <f t="shared" si="0"/>
        <v>2013</v>
      </c>
      <c r="E6" s="3"/>
      <c r="F6" s="3"/>
      <c r="G6" s="4"/>
      <c r="H6" s="3"/>
      <c r="I6" s="39"/>
      <c r="J6" s="39"/>
      <c r="K6" s="9"/>
      <c r="L6" s="27">
        <f t="shared" si="1"/>
        <v>0</v>
      </c>
      <c r="M6" s="68">
        <f t="shared" si="2"/>
        <v>0</v>
      </c>
    </row>
    <row r="7" spans="1:14" ht="15.75">
      <c r="B7" s="8"/>
      <c r="C7" s="19"/>
      <c r="D7" s="39">
        <f t="shared" si="0"/>
        <v>2013</v>
      </c>
      <c r="E7" s="19"/>
      <c r="F7" s="19"/>
      <c r="G7" s="15"/>
      <c r="H7" s="19"/>
      <c r="I7" s="23"/>
      <c r="J7" s="11"/>
      <c r="K7" s="9"/>
      <c r="L7" s="27">
        <f t="shared" si="1"/>
        <v>0</v>
      </c>
      <c r="M7" s="68">
        <f t="shared" si="2"/>
        <v>0</v>
      </c>
    </row>
    <row r="8" spans="1:14" ht="15.75">
      <c r="B8" s="8"/>
      <c r="C8" s="3"/>
      <c r="D8" s="39"/>
      <c r="E8" s="3"/>
      <c r="F8" s="3"/>
      <c r="G8" s="4"/>
      <c r="H8" s="3"/>
      <c r="I8" s="40"/>
      <c r="J8" s="40"/>
      <c r="K8" s="9"/>
      <c r="L8" s="27"/>
      <c r="M8" s="68"/>
    </row>
    <row r="9" spans="1:14" ht="15.75">
      <c r="B9" s="18"/>
      <c r="C9" s="19"/>
      <c r="D9" s="39"/>
      <c r="E9" s="19"/>
      <c r="F9" s="19"/>
      <c r="G9" s="21"/>
      <c r="H9" s="19"/>
      <c r="I9" s="22"/>
      <c r="J9" s="20"/>
      <c r="K9" s="9"/>
      <c r="L9" s="27"/>
      <c r="M9" s="68"/>
    </row>
    <row r="10" spans="1:14" ht="15.75">
      <c r="B10" s="55"/>
      <c r="C10" s="3"/>
      <c r="D10" s="39"/>
      <c r="E10" s="3"/>
      <c r="F10" s="3"/>
      <c r="G10" s="4"/>
      <c r="H10" s="3"/>
      <c r="I10" s="39"/>
      <c r="J10" s="39"/>
      <c r="K10" s="9"/>
      <c r="L10" s="27"/>
      <c r="M10" s="68"/>
    </row>
    <row r="11" spans="1:14" ht="15.75">
      <c r="B11" s="18"/>
      <c r="C11" s="19"/>
      <c r="D11" s="39"/>
      <c r="E11" s="19"/>
      <c r="F11" s="19"/>
      <c r="G11" s="21"/>
      <c r="H11" s="19"/>
      <c r="I11" s="22"/>
      <c r="J11" s="20"/>
      <c r="K11" s="9"/>
      <c r="L11" s="27"/>
      <c r="M11" s="68"/>
    </row>
    <row r="12" spans="1:14" ht="15.75">
      <c r="B12" s="55"/>
      <c r="C12" s="19"/>
      <c r="D12" s="39"/>
      <c r="E12" s="19"/>
      <c r="F12" s="19"/>
      <c r="G12" s="21"/>
      <c r="H12" s="19"/>
      <c r="I12" s="23"/>
      <c r="J12" s="11"/>
      <c r="K12" s="9"/>
      <c r="L12" s="27"/>
      <c r="M12" s="68"/>
    </row>
    <row r="13" spans="1:14" ht="15.75">
      <c r="B13" s="8"/>
      <c r="C13" s="19"/>
      <c r="D13" s="39"/>
      <c r="E13" s="19"/>
      <c r="F13" s="19"/>
      <c r="G13" s="21"/>
      <c r="H13" s="19"/>
      <c r="I13" s="22"/>
      <c r="J13" s="20"/>
      <c r="K13" s="9"/>
      <c r="L13" s="27"/>
      <c r="M13" s="68"/>
    </row>
    <row r="14" spans="1:14" ht="15.75">
      <c r="B14" s="8"/>
      <c r="C14" s="19"/>
      <c r="D14" s="39"/>
      <c r="E14" s="19"/>
      <c r="F14" s="19"/>
      <c r="G14" s="21"/>
      <c r="H14" s="19"/>
      <c r="I14" s="22"/>
      <c r="J14" s="20"/>
      <c r="K14" s="9"/>
      <c r="L14" s="27"/>
      <c r="M14" s="68"/>
    </row>
    <row r="15" spans="1:14" ht="15.75">
      <c r="B15" s="8"/>
      <c r="C15" s="19"/>
      <c r="D15" s="39"/>
      <c r="E15" s="19"/>
      <c r="F15" s="19"/>
      <c r="G15" s="21"/>
      <c r="H15" s="19"/>
      <c r="I15" s="23"/>
      <c r="J15" s="11"/>
      <c r="K15" s="9"/>
      <c r="L15" s="27"/>
      <c r="M15" s="68"/>
    </row>
    <row r="16" spans="1:14" ht="15.75">
      <c r="B16" s="18"/>
      <c r="C16" s="19"/>
      <c r="D16" s="39"/>
      <c r="E16" s="19"/>
      <c r="F16" s="19"/>
      <c r="G16" s="21"/>
      <c r="H16" s="19"/>
      <c r="I16" s="23"/>
      <c r="J16" s="11"/>
      <c r="K16" s="9"/>
      <c r="L16" s="27"/>
      <c r="M16" s="68"/>
    </row>
    <row r="17" spans="2:13" ht="15.75">
      <c r="B17" s="55"/>
      <c r="C17" s="19"/>
      <c r="D17" s="39"/>
      <c r="E17" s="19"/>
      <c r="F17" s="19"/>
      <c r="G17" s="21"/>
      <c r="H17" s="19"/>
      <c r="I17" s="23"/>
      <c r="J17" s="11"/>
      <c r="K17" s="9"/>
      <c r="L17" s="27"/>
      <c r="M17" s="68"/>
    </row>
    <row r="18" spans="2:13" ht="15.75">
      <c r="B18" s="109"/>
      <c r="C18" s="19"/>
      <c r="D18" s="39"/>
      <c r="E18" s="19"/>
      <c r="F18" s="19"/>
      <c r="G18" s="21"/>
      <c r="H18" s="19"/>
      <c r="I18" s="23"/>
      <c r="J18" s="11"/>
      <c r="K18" s="9"/>
      <c r="L18" s="27"/>
      <c r="M18" s="68"/>
    </row>
    <row r="19" spans="2:13" ht="15.75">
      <c r="B19" s="25"/>
      <c r="C19" s="19"/>
      <c r="D19" s="39"/>
      <c r="E19" s="19"/>
      <c r="F19" s="19"/>
      <c r="G19" s="21"/>
      <c r="H19" s="19"/>
      <c r="I19" s="23"/>
      <c r="J19" s="11"/>
      <c r="K19" s="9"/>
      <c r="L19" s="27"/>
      <c r="M19" s="68"/>
    </row>
    <row r="20" spans="2:13" ht="24" customHeight="1">
      <c r="B20" s="25"/>
      <c r="C20" s="3"/>
      <c r="D20" s="39"/>
      <c r="E20" s="3"/>
      <c r="F20" s="3"/>
      <c r="G20" s="4"/>
      <c r="H20" s="3"/>
      <c r="I20" s="64"/>
      <c r="J20" s="65"/>
      <c r="K20" s="9"/>
      <c r="L20" s="27"/>
      <c r="M20" s="68"/>
    </row>
    <row r="21" spans="2:13" ht="19.5" customHeight="1">
      <c r="B21" s="18"/>
      <c r="C21" s="19"/>
      <c r="D21" s="39"/>
      <c r="E21" s="19"/>
      <c r="F21" s="19"/>
      <c r="G21" s="21"/>
      <c r="H21" s="3"/>
      <c r="I21" s="17"/>
      <c r="J21" s="40"/>
      <c r="K21" s="9"/>
      <c r="L21" s="27"/>
      <c r="M21" s="68"/>
    </row>
    <row r="22" spans="2:13" ht="20.25" customHeight="1">
      <c r="B22" s="63"/>
      <c r="C22" s="19"/>
      <c r="D22" s="39"/>
      <c r="E22" s="19"/>
      <c r="F22" s="19"/>
      <c r="G22" s="21"/>
      <c r="H22" s="19"/>
      <c r="I22" s="23"/>
      <c r="J22" s="11"/>
      <c r="K22" s="9"/>
      <c r="L22" s="27"/>
      <c r="M22" s="68"/>
    </row>
    <row r="23" spans="2:13" ht="18.75" customHeight="1">
      <c r="B23" s="18"/>
      <c r="C23" s="19"/>
      <c r="D23" s="39"/>
      <c r="E23" s="19"/>
      <c r="F23" s="19"/>
      <c r="G23" s="21"/>
      <c r="H23" s="19"/>
      <c r="I23" s="23"/>
      <c r="J23" s="11"/>
      <c r="K23" s="9"/>
      <c r="L23" s="27"/>
      <c r="M23" s="68"/>
    </row>
    <row r="24" spans="2:13" ht="23.25" customHeight="1">
      <c r="B24" s="8"/>
      <c r="C24" s="45"/>
      <c r="D24" s="39"/>
      <c r="E24" s="19"/>
      <c r="F24" s="19"/>
      <c r="G24" s="21"/>
      <c r="H24" s="19"/>
      <c r="I24" s="40"/>
      <c r="J24" s="40"/>
      <c r="K24" s="9"/>
      <c r="L24" s="27"/>
      <c r="M24" s="68"/>
    </row>
    <row r="25" spans="2:13" ht="16.5" customHeight="1">
      <c r="B25" s="18"/>
      <c r="C25" s="19"/>
      <c r="D25" s="39"/>
      <c r="E25" s="19"/>
      <c r="F25" s="19"/>
      <c r="G25" s="21"/>
      <c r="H25" s="19"/>
      <c r="I25" s="23"/>
      <c r="J25" s="11"/>
      <c r="K25" s="9"/>
      <c r="L25" s="27"/>
      <c r="M25" s="68"/>
    </row>
    <row r="26" spans="2:13" ht="16.5" customHeight="1">
      <c r="B26" s="18"/>
      <c r="C26" s="19"/>
      <c r="D26" s="39"/>
      <c r="E26" s="19"/>
      <c r="F26" s="19"/>
      <c r="G26" s="21"/>
      <c r="H26" s="19"/>
      <c r="I26" s="23"/>
      <c r="J26" s="11"/>
      <c r="K26" s="9"/>
      <c r="L26" s="27"/>
      <c r="M26" s="68"/>
    </row>
    <row r="27" spans="2:13" ht="16.5" customHeight="1">
      <c r="B27" s="55"/>
      <c r="C27" s="19"/>
      <c r="D27" s="39"/>
      <c r="E27" s="19"/>
      <c r="F27" s="19"/>
      <c r="G27" s="21"/>
      <c r="H27" s="19"/>
      <c r="I27" s="23"/>
      <c r="J27" s="11"/>
      <c r="K27" s="9"/>
      <c r="L27" s="27"/>
      <c r="M27" s="68"/>
    </row>
    <row r="28" spans="2:13" ht="20.25" customHeight="1">
      <c r="B28" s="18"/>
      <c r="C28" s="19"/>
      <c r="D28" s="39"/>
      <c r="E28" s="19"/>
      <c r="F28" s="19"/>
      <c r="G28" s="21"/>
      <c r="H28" s="19"/>
      <c r="I28" s="22"/>
      <c r="J28" s="20"/>
      <c r="K28" s="9"/>
      <c r="L28" s="27"/>
      <c r="M28" s="68"/>
    </row>
    <row r="29" spans="2:13" ht="15.75">
      <c r="B29" s="18"/>
      <c r="C29" s="19"/>
      <c r="D29" s="39"/>
      <c r="E29" s="19"/>
      <c r="F29" s="19"/>
      <c r="G29" s="21"/>
      <c r="H29" s="19"/>
      <c r="I29" s="22"/>
      <c r="J29" s="20"/>
      <c r="K29" s="9"/>
      <c r="L29" s="27"/>
      <c r="M29" s="68"/>
    </row>
    <row r="30" spans="2:13" ht="15.75">
      <c r="B30" s="8"/>
      <c r="C30" s="19"/>
      <c r="D30" s="39"/>
      <c r="E30" s="19"/>
      <c r="F30" s="19"/>
      <c r="G30" s="15"/>
      <c r="H30" s="3"/>
      <c r="I30" s="39"/>
      <c r="J30" s="39"/>
      <c r="K30" s="9"/>
      <c r="L30" s="27"/>
      <c r="M30" s="68"/>
    </row>
    <row r="31" spans="2:13" ht="15.75">
      <c r="B31" s="18"/>
      <c r="C31" s="19"/>
      <c r="D31" s="39"/>
      <c r="E31" s="19"/>
      <c r="F31" s="19"/>
      <c r="G31" s="21"/>
      <c r="H31" s="19"/>
      <c r="I31" s="23"/>
      <c r="J31" s="11"/>
      <c r="K31" s="9"/>
      <c r="L31" s="27"/>
      <c r="M31" s="68"/>
    </row>
    <row r="32" spans="2:13" ht="15.75">
      <c r="B32" s="18"/>
      <c r="C32" s="19"/>
      <c r="D32" s="39"/>
      <c r="E32" s="19"/>
      <c r="F32" s="19"/>
      <c r="G32" s="21"/>
      <c r="H32" s="19"/>
      <c r="I32" s="23"/>
      <c r="J32" s="11"/>
      <c r="K32" s="9"/>
      <c r="L32" s="27"/>
      <c r="M32" s="68"/>
    </row>
    <row r="33" spans="2:13" ht="15.75" customHeight="1">
      <c r="B33" s="8"/>
      <c r="C33" s="19"/>
      <c r="D33" s="39"/>
      <c r="E33" s="19"/>
      <c r="F33" s="19"/>
      <c r="G33" s="15"/>
      <c r="H33" s="19"/>
      <c r="I33" s="23"/>
      <c r="J33" s="11"/>
      <c r="K33" s="9"/>
      <c r="L33" s="27"/>
      <c r="M33" s="68"/>
    </row>
    <row r="34" spans="2:13" ht="15.75">
      <c r="B34" s="18"/>
      <c r="C34" s="19"/>
      <c r="D34" s="39"/>
      <c r="E34" s="19"/>
      <c r="F34" s="19"/>
      <c r="G34" s="21"/>
      <c r="H34" s="19"/>
      <c r="I34" s="23"/>
      <c r="J34" s="11"/>
      <c r="K34" s="9"/>
      <c r="L34" s="27"/>
      <c r="M34" s="68"/>
    </row>
    <row r="35" spans="2:13" ht="15.75">
      <c r="B35" s="8"/>
      <c r="C35" s="19"/>
      <c r="D35" s="39"/>
      <c r="E35" s="19"/>
      <c r="F35" s="19"/>
      <c r="G35" s="15"/>
      <c r="H35" s="3"/>
      <c r="I35" s="40"/>
      <c r="J35" s="40"/>
      <c r="K35" s="9"/>
      <c r="L35" s="27"/>
      <c r="M35" s="68"/>
    </row>
    <row r="36" spans="2:13" ht="15.75">
      <c r="B36" s="8"/>
      <c r="C36" s="3"/>
      <c r="D36" s="39"/>
      <c r="E36" s="3"/>
      <c r="F36" s="3"/>
      <c r="G36" s="4"/>
      <c r="H36" s="3"/>
      <c r="I36" s="40"/>
      <c r="J36" s="40"/>
      <c r="K36" s="9"/>
      <c r="L36" s="27"/>
      <c r="M36" s="68"/>
    </row>
    <row r="37" spans="2:13" ht="15.75">
      <c r="B37" s="8"/>
      <c r="C37" s="3"/>
      <c r="D37" s="39"/>
      <c r="E37" s="3"/>
      <c r="F37" s="3"/>
      <c r="G37" s="4"/>
      <c r="H37" s="19"/>
      <c r="I37" s="23"/>
      <c r="J37" s="11"/>
      <c r="K37" s="9"/>
      <c r="L37" s="27"/>
      <c r="M37" s="68"/>
    </row>
    <row r="38" spans="2:13" ht="15.75">
      <c r="B38" s="8"/>
      <c r="C38" s="19"/>
      <c r="D38" s="39"/>
      <c r="E38" s="19"/>
      <c r="F38" s="19"/>
      <c r="G38" s="15"/>
      <c r="H38" s="19"/>
      <c r="I38" s="23"/>
      <c r="J38" s="11"/>
      <c r="K38" s="9"/>
      <c r="L38" s="27"/>
      <c r="M38" s="68"/>
    </row>
    <row r="39" spans="2:13" ht="15.75">
      <c r="B39" s="8"/>
      <c r="C39" s="19"/>
      <c r="D39" s="39"/>
      <c r="E39" s="19"/>
      <c r="F39" s="19"/>
      <c r="G39" s="15"/>
      <c r="H39" s="19"/>
      <c r="I39" s="23"/>
      <c r="J39" s="11"/>
      <c r="K39" s="9"/>
      <c r="L39" s="27"/>
      <c r="M39" s="68"/>
    </row>
    <row r="40" spans="2:13" ht="15.75">
      <c r="B40" s="8"/>
      <c r="C40" s="3"/>
      <c r="D40" s="39"/>
      <c r="E40" s="3"/>
      <c r="F40" s="3"/>
      <c r="G40" s="4"/>
      <c r="H40" s="3"/>
      <c r="I40" s="40"/>
      <c r="J40" s="40"/>
      <c r="K40" s="9"/>
      <c r="L40" s="27"/>
      <c r="M40" s="68"/>
    </row>
    <row r="41" spans="2:13" ht="15.75">
      <c r="B41" s="31"/>
      <c r="C41" s="19"/>
      <c r="D41" s="39"/>
      <c r="E41" s="10"/>
      <c r="F41" s="19"/>
      <c r="G41" s="21"/>
      <c r="H41" s="19"/>
      <c r="I41" s="23"/>
      <c r="J41" s="11"/>
      <c r="K41" s="9"/>
      <c r="L41" s="27"/>
      <c r="M41" s="68"/>
    </row>
    <row r="42" spans="2:13" ht="15.75">
      <c r="B42" s="32"/>
      <c r="C42" s="19"/>
      <c r="D42" s="39"/>
      <c r="E42" s="10"/>
      <c r="F42" s="19"/>
      <c r="G42" s="15"/>
      <c r="H42" s="19"/>
      <c r="I42" s="23"/>
      <c r="J42" s="11"/>
      <c r="K42" s="9"/>
      <c r="L42" s="27"/>
      <c r="M42" s="68"/>
    </row>
    <row r="43" spans="2:13" s="38" customFormat="1" ht="15.75">
      <c r="B43" s="8"/>
      <c r="C43" s="19"/>
      <c r="D43" s="39"/>
      <c r="E43" s="19"/>
      <c r="F43" s="19"/>
      <c r="G43" s="15"/>
      <c r="H43" s="19"/>
      <c r="I43" s="23"/>
      <c r="J43" s="11"/>
      <c r="K43" s="9"/>
      <c r="L43" s="27"/>
      <c r="M43" s="73"/>
    </row>
    <row r="44" spans="2:13" ht="15.75">
      <c r="M44" s="67"/>
    </row>
    <row r="45" spans="2:13" ht="15.75">
      <c r="M45" s="67"/>
    </row>
  </sheetData>
  <sortState ref="B2:O6">
    <sortCondition ref="E2:E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6"/>
  <sheetViews>
    <sheetView zoomScale="80" zoomScaleNormal="80" workbookViewId="0">
      <selection activeCell="A2" sqref="A2:XFD17"/>
    </sheetView>
  </sheetViews>
  <sheetFormatPr defaultRowHeight="1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customWidth="1"/>
    <col min="10" max="12" width="14.85546875" customWidth="1"/>
    <col min="13" max="13" width="24.42578125" customWidth="1"/>
  </cols>
  <sheetData>
    <row r="1" spans="1:14" ht="2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/>
      <c r="M1" s="2" t="s">
        <v>388</v>
      </c>
    </row>
    <row r="2" spans="1:14" ht="15.75">
      <c r="A2">
        <v>14</v>
      </c>
      <c r="B2" s="18" t="s">
        <v>351</v>
      </c>
      <c r="C2" s="19" t="s">
        <v>12</v>
      </c>
      <c r="D2" s="39">
        <f>2013-F2</f>
        <v>10</v>
      </c>
      <c r="E2" s="19" t="s">
        <v>13</v>
      </c>
      <c r="F2" s="19">
        <v>2003</v>
      </c>
      <c r="G2" s="21" t="s">
        <v>427</v>
      </c>
      <c r="H2" s="19">
        <v>25</v>
      </c>
      <c r="I2" s="23"/>
      <c r="J2" s="11"/>
      <c r="K2" s="9">
        <v>5.2812500000000006E-4</v>
      </c>
      <c r="L2" s="27">
        <f>K2+(K2*20%)</f>
        <v>6.3375000000000009E-4</v>
      </c>
      <c r="M2" s="68">
        <f>K2-K2*0.15</f>
        <v>4.4890625000000003E-4</v>
      </c>
    </row>
    <row r="3" spans="1:14" ht="15.75">
      <c r="A3">
        <v>7</v>
      </c>
      <c r="B3" s="18" t="s">
        <v>413</v>
      </c>
      <c r="C3" s="19" t="s">
        <v>12</v>
      </c>
      <c r="D3" s="39">
        <f>2013-F3</f>
        <v>9</v>
      </c>
      <c r="E3" s="19" t="s">
        <v>13</v>
      </c>
      <c r="F3" s="19">
        <v>2004</v>
      </c>
      <c r="G3" s="4" t="s">
        <v>411</v>
      </c>
      <c r="H3" s="19">
        <v>25</v>
      </c>
      <c r="I3" s="23"/>
      <c r="J3" s="11"/>
      <c r="K3" s="9">
        <v>6.6354166666666677E-4</v>
      </c>
      <c r="L3" s="27">
        <f>K3+(K3*20%)</f>
        <v>7.9625000000000008E-4</v>
      </c>
      <c r="M3" s="68">
        <f>K3-K3*0.15</f>
        <v>5.6401041666666676E-4</v>
      </c>
    </row>
    <row r="4" spans="1:14" ht="15.75">
      <c r="A4">
        <v>6</v>
      </c>
      <c r="B4" s="8" t="s">
        <v>212</v>
      </c>
      <c r="C4" s="3" t="s">
        <v>12</v>
      </c>
      <c r="D4" s="39">
        <f>2013-F4</f>
        <v>10</v>
      </c>
      <c r="E4" s="3" t="s">
        <v>13</v>
      </c>
      <c r="F4" s="3">
        <v>2003</v>
      </c>
      <c r="G4" s="4" t="s">
        <v>411</v>
      </c>
      <c r="H4" s="19">
        <v>25</v>
      </c>
      <c r="I4" s="39"/>
      <c r="J4" s="39"/>
      <c r="K4" s="9">
        <v>7.291666666666667E-4</v>
      </c>
      <c r="L4" s="27">
        <f>K4+(K4*20%)</f>
        <v>8.7500000000000002E-4</v>
      </c>
      <c r="M4" s="68">
        <f>K4-K4*0.15</f>
        <v>6.1979166666666671E-4</v>
      </c>
    </row>
    <row r="5" spans="1:14" ht="15.75">
      <c r="B5" s="110" t="s">
        <v>429</v>
      </c>
      <c r="C5" s="19" t="s">
        <v>12</v>
      </c>
      <c r="D5" s="39">
        <v>12</v>
      </c>
      <c r="E5" s="19" t="s">
        <v>77</v>
      </c>
      <c r="F5" s="19"/>
      <c r="G5" s="21" t="s">
        <v>427</v>
      </c>
      <c r="H5" s="19">
        <v>25</v>
      </c>
      <c r="I5" s="23"/>
      <c r="J5" s="11"/>
      <c r="K5" s="9"/>
      <c r="L5" s="27"/>
      <c r="M5" s="68"/>
    </row>
    <row r="6" spans="1:14" ht="15.75">
      <c r="B6" s="8"/>
      <c r="C6" s="3"/>
      <c r="D6" s="39"/>
      <c r="E6" s="3"/>
      <c r="F6" s="3"/>
      <c r="G6" s="21"/>
      <c r="H6" s="3"/>
      <c r="I6" s="40"/>
      <c r="J6" s="40"/>
      <c r="K6" s="9"/>
      <c r="L6" s="27"/>
      <c r="M6" s="68"/>
    </row>
    <row r="7" spans="1:14" ht="15.75">
      <c r="A7">
        <v>10</v>
      </c>
      <c r="B7" s="55" t="s">
        <v>46</v>
      </c>
      <c r="C7" s="19" t="s">
        <v>12</v>
      </c>
      <c r="D7" s="39">
        <f>2013-F7</f>
        <v>24</v>
      </c>
      <c r="E7" s="19" t="s">
        <v>13</v>
      </c>
      <c r="F7" s="19">
        <v>1989</v>
      </c>
      <c r="G7" s="21" t="s">
        <v>426</v>
      </c>
      <c r="H7" s="3">
        <v>25</v>
      </c>
      <c r="I7" s="22"/>
      <c r="J7" s="20"/>
      <c r="K7" s="9">
        <v>1.0416666666666667E-3</v>
      </c>
      <c r="L7" s="27">
        <f>K7+(K7*20%)</f>
        <v>1.25E-3</v>
      </c>
      <c r="M7" s="68">
        <f>K7-K7*0.15</f>
        <v>8.8541666666666662E-4</v>
      </c>
    </row>
    <row r="8" spans="1:14" ht="15.75">
      <c r="A8">
        <v>2</v>
      </c>
      <c r="B8" s="18" t="s">
        <v>398</v>
      </c>
      <c r="C8" s="3" t="s">
        <v>12</v>
      </c>
      <c r="D8" s="39">
        <f>2013-F8</f>
        <v>40</v>
      </c>
      <c r="E8" s="3" t="s">
        <v>13</v>
      </c>
      <c r="F8" s="19">
        <v>1973</v>
      </c>
      <c r="G8" s="21" t="s">
        <v>395</v>
      </c>
      <c r="H8" s="19">
        <v>25</v>
      </c>
      <c r="I8" s="22"/>
      <c r="J8" s="20"/>
      <c r="K8" s="9">
        <v>5.0891203703703699E-4</v>
      </c>
      <c r="L8" s="27">
        <f>K8+(K8*20%)</f>
        <v>6.1069444444444441E-4</v>
      </c>
      <c r="M8" s="68">
        <f>K8-K8*0.15</f>
        <v>4.3257523148148143E-4</v>
      </c>
    </row>
    <row r="9" spans="1:14" ht="15.75">
      <c r="A9">
        <v>1</v>
      </c>
      <c r="B9" s="55" t="s">
        <v>396</v>
      </c>
      <c r="C9" s="19" t="s">
        <v>12</v>
      </c>
      <c r="D9" s="39">
        <f>2013-F9</f>
        <v>38</v>
      </c>
      <c r="E9" s="19" t="s">
        <v>13</v>
      </c>
      <c r="F9" s="19">
        <v>1975</v>
      </c>
      <c r="G9" s="21" t="s">
        <v>395</v>
      </c>
      <c r="H9" s="19">
        <v>25</v>
      </c>
      <c r="I9" s="23"/>
      <c r="J9" s="11"/>
      <c r="K9" s="9">
        <v>1.0320601851851851E-3</v>
      </c>
      <c r="L9" s="27">
        <f>K9+(K9*20%)</f>
        <v>1.2384722222222222E-3</v>
      </c>
      <c r="M9" s="68">
        <f>K9-K9*0.15</f>
        <v>8.7725115740740732E-4</v>
      </c>
    </row>
    <row r="10" spans="1:14" ht="15.75">
      <c r="A10">
        <v>8</v>
      </c>
      <c r="B10" s="8" t="s">
        <v>356</v>
      </c>
      <c r="C10" s="3" t="s">
        <v>12</v>
      </c>
      <c r="D10" s="39">
        <f>2013-F10</f>
        <v>36</v>
      </c>
      <c r="E10" s="3" t="s">
        <v>13</v>
      </c>
      <c r="F10" s="3">
        <v>1977</v>
      </c>
      <c r="G10" s="21" t="s">
        <v>422</v>
      </c>
      <c r="H10" s="3">
        <v>25</v>
      </c>
      <c r="I10" s="40"/>
      <c r="J10" s="40"/>
      <c r="K10" s="9">
        <v>9.4907407407407408E-4</v>
      </c>
      <c r="L10" s="27">
        <f>K10+(K10*20%)</f>
        <v>1.1388888888888889E-3</v>
      </c>
      <c r="M10" s="68">
        <f>K10-K10*0.15</f>
        <v>8.0671296296296296E-4</v>
      </c>
    </row>
    <row r="11" spans="1:14" ht="15.75">
      <c r="A11">
        <v>3</v>
      </c>
      <c r="B11" s="18" t="s">
        <v>399</v>
      </c>
      <c r="C11" s="19" t="s">
        <v>12</v>
      </c>
      <c r="D11" s="39">
        <f>2013-F11</f>
        <v>42</v>
      </c>
      <c r="E11" s="19" t="s">
        <v>13</v>
      </c>
      <c r="F11" s="19">
        <v>1971</v>
      </c>
      <c r="G11" s="21" t="s">
        <v>395</v>
      </c>
      <c r="H11" s="19">
        <v>25</v>
      </c>
      <c r="I11" s="22"/>
      <c r="J11" s="20"/>
      <c r="K11" s="9">
        <v>1.8152777777777776E-3</v>
      </c>
      <c r="L11" s="27">
        <f>K11+(K11*20%)</f>
        <v>2.1783333333333333E-3</v>
      </c>
      <c r="M11" s="68">
        <f>K11-K11*0.15</f>
        <v>1.5429861111111111E-3</v>
      </c>
      <c r="N11" t="s">
        <v>400</v>
      </c>
    </row>
    <row r="12" spans="1:14" ht="15.75">
      <c r="B12" s="18"/>
      <c r="C12" s="19"/>
      <c r="D12" s="39"/>
      <c r="E12" s="19"/>
      <c r="F12" s="19"/>
      <c r="G12" s="21"/>
      <c r="H12" s="19"/>
      <c r="I12" s="23"/>
      <c r="J12" s="11"/>
      <c r="K12" s="9"/>
      <c r="L12" s="27"/>
      <c r="M12" s="68"/>
    </row>
    <row r="13" spans="1:14" ht="15.75">
      <c r="A13">
        <v>4</v>
      </c>
      <c r="B13" s="8" t="s">
        <v>97</v>
      </c>
      <c r="C13" s="3" t="s">
        <v>91</v>
      </c>
      <c r="D13" s="39">
        <f>2013-F13</f>
        <v>41</v>
      </c>
      <c r="E13" s="3" t="s">
        <v>20</v>
      </c>
      <c r="F13" s="3">
        <v>1972</v>
      </c>
      <c r="G13" s="21" t="s">
        <v>395</v>
      </c>
      <c r="H13" s="19">
        <v>25</v>
      </c>
      <c r="I13" s="40"/>
      <c r="J13" s="40"/>
      <c r="K13" s="9">
        <v>1.3310185185185185E-3</v>
      </c>
      <c r="L13" s="27">
        <f>K13+(K13*20%)</f>
        <v>1.5972222222222221E-3</v>
      </c>
      <c r="M13" s="68">
        <f>K13-K13*0.15</f>
        <v>1.1313657407407407E-3</v>
      </c>
    </row>
    <row r="14" spans="1:14" ht="15.75">
      <c r="A14">
        <v>5</v>
      </c>
      <c r="B14" s="8" t="s">
        <v>409</v>
      </c>
      <c r="C14" s="19" t="s">
        <v>91</v>
      </c>
      <c r="D14" s="39">
        <f>2013-F14</f>
        <v>19</v>
      </c>
      <c r="E14" s="19" t="s">
        <v>13</v>
      </c>
      <c r="F14" s="19">
        <v>1994</v>
      </c>
      <c r="G14" s="15" t="s">
        <v>405</v>
      </c>
      <c r="H14" s="19">
        <v>25</v>
      </c>
      <c r="I14" s="22"/>
      <c r="J14" s="20"/>
      <c r="K14" s="9">
        <v>1.4890046296296294E-3</v>
      </c>
      <c r="L14" s="27">
        <f>K14+(K14*20%)</f>
        <v>1.7868055555555554E-3</v>
      </c>
      <c r="M14" s="68">
        <f>K14-K14*0.15</f>
        <v>1.265653935185185E-3</v>
      </c>
      <c r="N14" t="s">
        <v>400</v>
      </c>
    </row>
    <row r="15" spans="1:14" ht="15.75">
      <c r="A15">
        <v>9</v>
      </c>
      <c r="B15" s="18" t="s">
        <v>151</v>
      </c>
      <c r="C15" s="19" t="s">
        <v>91</v>
      </c>
      <c r="D15" s="39">
        <f>2013-F15</f>
        <v>19</v>
      </c>
      <c r="E15" s="19" t="s">
        <v>13</v>
      </c>
      <c r="F15" s="19">
        <v>1994</v>
      </c>
      <c r="G15" s="21" t="s">
        <v>426</v>
      </c>
      <c r="H15" s="3">
        <v>25</v>
      </c>
      <c r="I15" s="22"/>
      <c r="J15" s="20"/>
      <c r="K15" s="9">
        <v>1.2152777777777778E-3</v>
      </c>
      <c r="L15" s="27">
        <f>K15+(K15*20%)</f>
        <v>1.4583333333333334E-3</v>
      </c>
      <c r="M15" s="68">
        <f>K15-K15*0.15</f>
        <v>1.032986111111111E-3</v>
      </c>
    </row>
    <row r="16" spans="1:14" ht="15.75">
      <c r="A16">
        <v>12</v>
      </c>
      <c r="B16" s="18" t="s">
        <v>157</v>
      </c>
      <c r="C16" s="19" t="s">
        <v>91</v>
      </c>
      <c r="D16" s="39">
        <f>2013-F16</f>
        <v>14</v>
      </c>
      <c r="E16" s="19" t="s">
        <v>13</v>
      </c>
      <c r="F16" s="19">
        <v>1999</v>
      </c>
      <c r="G16" s="21" t="s">
        <v>427</v>
      </c>
      <c r="H16" s="19">
        <v>25</v>
      </c>
      <c r="I16" s="23"/>
      <c r="J16" s="11"/>
      <c r="K16" s="9">
        <v>4.7118055555555558E-4</v>
      </c>
      <c r="L16" s="27">
        <f>K16+(K16*20%)</f>
        <v>5.6541666666666676E-4</v>
      </c>
      <c r="M16" s="68">
        <f>K16-K16*0.15</f>
        <v>4.0050347222222223E-4</v>
      </c>
    </row>
    <row r="17" spans="1:13" ht="15.75">
      <c r="A17">
        <v>13</v>
      </c>
      <c r="B17" s="18" t="s">
        <v>158</v>
      </c>
      <c r="C17" s="19" t="s">
        <v>91</v>
      </c>
      <c r="D17" s="39">
        <f>2013-F17</f>
        <v>24</v>
      </c>
      <c r="E17" s="19" t="s">
        <v>13</v>
      </c>
      <c r="F17" s="19">
        <v>1989</v>
      </c>
      <c r="G17" s="21" t="s">
        <v>427</v>
      </c>
      <c r="H17" s="19">
        <v>25</v>
      </c>
      <c r="I17" s="23"/>
      <c r="J17" s="11"/>
      <c r="K17" s="9">
        <v>5.6712962962962956E-4</v>
      </c>
      <c r="L17" s="27">
        <f>K17+(K17*20%)</f>
        <v>6.8055555555555545E-4</v>
      </c>
      <c r="M17" s="68">
        <f>K17-K17*0.15</f>
        <v>4.8206018518518514E-4</v>
      </c>
    </row>
    <row r="18" spans="1:13" ht="15.75">
      <c r="B18" s="18"/>
      <c r="C18" s="19"/>
      <c r="D18" s="39"/>
      <c r="E18" s="19"/>
      <c r="F18" s="19"/>
      <c r="G18" s="21"/>
      <c r="H18" s="19"/>
      <c r="I18" s="23"/>
      <c r="J18" s="11"/>
      <c r="K18" s="9"/>
      <c r="L18" s="27"/>
      <c r="M18" s="68"/>
    </row>
    <row r="19" spans="1:13" ht="15.75">
      <c r="B19" s="18"/>
      <c r="C19" s="19"/>
      <c r="D19" s="39"/>
      <c r="E19" s="19"/>
      <c r="F19" s="19"/>
      <c r="G19" s="21"/>
      <c r="H19" s="19"/>
      <c r="I19" s="23"/>
      <c r="J19" s="11"/>
      <c r="K19" s="9"/>
      <c r="L19" s="27"/>
      <c r="M19" s="68"/>
    </row>
    <row r="20" spans="1:13" ht="15.75">
      <c r="B20" s="18"/>
      <c r="C20" s="19"/>
      <c r="D20" s="39"/>
      <c r="E20" s="19"/>
      <c r="F20" s="19"/>
      <c r="G20" s="21"/>
      <c r="H20" s="19"/>
      <c r="I20" s="23"/>
      <c r="J20" s="11"/>
      <c r="K20" s="9"/>
      <c r="L20" s="27"/>
      <c r="M20" s="68"/>
    </row>
    <row r="21" spans="1:13" ht="15.75">
      <c r="B21" s="8"/>
      <c r="C21" s="3"/>
      <c r="D21" s="39"/>
      <c r="E21" s="3"/>
      <c r="F21" s="3"/>
      <c r="G21" s="4"/>
      <c r="H21" s="3"/>
      <c r="I21" s="64"/>
      <c r="J21" s="65"/>
      <c r="K21" s="9"/>
      <c r="L21" s="27"/>
      <c r="M21" s="68"/>
    </row>
    <row r="22" spans="1:13" ht="15.75">
      <c r="B22" s="18"/>
      <c r="C22" s="19"/>
      <c r="D22" s="39"/>
      <c r="E22" s="19"/>
      <c r="F22" s="19"/>
      <c r="G22" s="21"/>
      <c r="H22" s="3"/>
      <c r="I22" s="17"/>
      <c r="J22" s="40"/>
      <c r="K22" s="9"/>
      <c r="L22" s="27"/>
      <c r="M22" s="68"/>
    </row>
    <row r="23" spans="1:13" ht="15.75">
      <c r="B23" s="18"/>
      <c r="C23" s="19"/>
      <c r="D23" s="39"/>
      <c r="E23" s="19"/>
      <c r="F23" s="19"/>
      <c r="G23" s="21"/>
      <c r="H23" s="19"/>
      <c r="I23" s="23"/>
      <c r="J23" s="11"/>
      <c r="K23" s="9"/>
      <c r="L23" s="27"/>
      <c r="M23" s="68"/>
    </row>
    <row r="24" spans="1:13" ht="15.75">
      <c r="B24" s="18"/>
      <c r="C24" s="19"/>
      <c r="D24" s="39"/>
      <c r="E24" s="19"/>
      <c r="F24" s="19"/>
      <c r="G24" s="21"/>
      <c r="H24" s="19"/>
      <c r="I24" s="23"/>
      <c r="J24" s="11"/>
      <c r="K24" s="9"/>
      <c r="L24" s="27"/>
      <c r="M24" s="68"/>
    </row>
    <row r="25" spans="1:13" ht="15.75">
      <c r="B25" s="44"/>
      <c r="C25" s="45"/>
      <c r="D25" s="39"/>
      <c r="E25" s="19"/>
      <c r="F25" s="19"/>
      <c r="G25" s="21"/>
      <c r="H25" s="19"/>
      <c r="I25" s="40"/>
      <c r="J25" s="40"/>
      <c r="K25" s="9"/>
      <c r="L25" s="27"/>
      <c r="M25" s="68"/>
    </row>
    <row r="26" spans="1:13" ht="15.75">
      <c r="B26" s="55"/>
      <c r="C26" s="19"/>
      <c r="D26" s="39"/>
      <c r="E26" s="19"/>
      <c r="F26" s="19"/>
      <c r="G26" s="21"/>
      <c r="H26" s="19"/>
      <c r="I26" s="23"/>
      <c r="J26" s="11"/>
      <c r="K26" s="9"/>
      <c r="L26" s="27"/>
      <c r="M26" s="68"/>
    </row>
    <row r="27" spans="1:13" ht="15.75">
      <c r="B27" s="18"/>
      <c r="C27" s="19"/>
      <c r="D27" s="39"/>
      <c r="E27" s="19"/>
      <c r="F27" s="19"/>
      <c r="G27" s="21"/>
      <c r="H27" s="19"/>
      <c r="I27" s="23"/>
      <c r="J27" s="11"/>
      <c r="K27" s="9"/>
      <c r="L27" s="27"/>
      <c r="M27" s="68"/>
    </row>
    <row r="28" spans="1:13" ht="15.75">
      <c r="B28" s="55"/>
      <c r="C28" s="19"/>
      <c r="D28" s="39"/>
      <c r="E28" s="19"/>
      <c r="F28" s="19"/>
      <c r="G28" s="21"/>
      <c r="H28" s="19"/>
      <c r="I28" s="23"/>
      <c r="J28" s="11"/>
      <c r="K28" s="9"/>
      <c r="L28" s="27"/>
      <c r="M28" s="68"/>
    </row>
    <row r="29" spans="1:13" ht="15.75">
      <c r="B29" s="18"/>
      <c r="C29" s="19"/>
      <c r="D29" s="39"/>
      <c r="E29" s="19"/>
      <c r="F29" s="19"/>
      <c r="G29" s="21"/>
      <c r="H29" s="19"/>
      <c r="I29" s="22"/>
      <c r="J29" s="20"/>
      <c r="K29" s="9"/>
      <c r="L29" s="27"/>
      <c r="M29" s="68"/>
    </row>
    <row r="30" spans="1:13" ht="15.75">
      <c r="B30" s="18"/>
      <c r="C30" s="19"/>
      <c r="D30" s="39"/>
      <c r="E30" s="19"/>
      <c r="F30" s="19"/>
      <c r="G30" s="21"/>
      <c r="H30" s="19"/>
      <c r="I30" s="22"/>
      <c r="J30" s="20"/>
      <c r="K30" s="9"/>
      <c r="L30" s="27"/>
      <c r="M30" s="68"/>
    </row>
    <row r="31" spans="1:13" ht="15.75">
      <c r="B31" s="8"/>
      <c r="C31" s="19"/>
      <c r="D31" s="39"/>
      <c r="E31" s="19"/>
      <c r="F31" s="19"/>
      <c r="G31" s="15"/>
      <c r="H31" s="3"/>
      <c r="I31" s="39"/>
      <c r="J31" s="39"/>
      <c r="K31" s="9"/>
      <c r="L31" s="27"/>
      <c r="M31" s="68"/>
    </row>
    <row r="32" spans="1:13" ht="15.75">
      <c r="B32" s="18"/>
      <c r="C32" s="19"/>
      <c r="D32" s="39"/>
      <c r="E32" s="19"/>
      <c r="F32" s="19"/>
      <c r="G32" s="21"/>
      <c r="H32" s="19"/>
      <c r="I32" s="23"/>
      <c r="J32" s="11"/>
      <c r="K32" s="9"/>
      <c r="L32" s="27"/>
      <c r="M32" s="68"/>
    </row>
    <row r="33" spans="2:13" ht="15.75">
      <c r="B33" s="18"/>
      <c r="C33" s="19"/>
      <c r="D33" s="39"/>
      <c r="E33" s="19"/>
      <c r="F33" s="19"/>
      <c r="G33" s="21"/>
      <c r="H33" s="19"/>
      <c r="I33" s="23"/>
      <c r="J33" s="11"/>
      <c r="K33" s="9"/>
      <c r="L33" s="27"/>
      <c r="M33" s="68"/>
    </row>
    <row r="34" spans="2:13" ht="15.75">
      <c r="B34" s="8"/>
      <c r="C34" s="19"/>
      <c r="D34" s="39"/>
      <c r="E34" s="19"/>
      <c r="F34" s="19"/>
      <c r="G34" s="15"/>
      <c r="H34" s="19"/>
      <c r="I34" s="23"/>
      <c r="J34" s="11"/>
      <c r="K34" s="9"/>
      <c r="L34" s="27"/>
      <c r="M34" s="68"/>
    </row>
    <row r="35" spans="2:13" ht="15.75">
      <c r="B35" s="18"/>
      <c r="C35" s="19"/>
      <c r="D35" s="39"/>
      <c r="E35" s="19"/>
      <c r="F35" s="19"/>
      <c r="G35" s="21"/>
      <c r="H35" s="19"/>
      <c r="I35" s="23"/>
      <c r="J35" s="11"/>
      <c r="K35" s="9"/>
      <c r="L35" s="27"/>
      <c r="M35" s="68"/>
    </row>
    <row r="36" spans="2:13" ht="15.75">
      <c r="B36" s="8"/>
      <c r="C36" s="19"/>
      <c r="D36" s="39"/>
      <c r="E36" s="19"/>
      <c r="F36" s="19"/>
      <c r="G36" s="15"/>
      <c r="H36" s="3"/>
      <c r="I36" s="40"/>
      <c r="J36" s="40"/>
      <c r="K36" s="9"/>
      <c r="L36" s="27"/>
      <c r="M36" s="68"/>
    </row>
    <row r="37" spans="2:13" ht="15.75">
      <c r="B37" s="8"/>
      <c r="C37" s="3"/>
      <c r="D37" s="39"/>
      <c r="E37" s="3"/>
      <c r="F37" s="3"/>
      <c r="G37" s="4"/>
      <c r="H37" s="3"/>
      <c r="I37" s="40"/>
      <c r="J37" s="40"/>
      <c r="K37" s="9"/>
      <c r="L37" s="27"/>
      <c r="M37" s="68"/>
    </row>
    <row r="38" spans="2:13" ht="15.75">
      <c r="B38" s="8"/>
      <c r="C38" s="3"/>
      <c r="D38" s="39"/>
      <c r="E38" s="3"/>
      <c r="F38" s="3"/>
      <c r="G38" s="4"/>
      <c r="H38" s="19"/>
      <c r="I38" s="23"/>
      <c r="J38" s="11"/>
      <c r="K38" s="9"/>
      <c r="L38" s="27"/>
      <c r="M38" s="68"/>
    </row>
    <row r="39" spans="2:13" ht="15.75">
      <c r="B39" s="8"/>
      <c r="C39" s="19"/>
      <c r="D39" s="39"/>
      <c r="E39" s="19"/>
      <c r="F39" s="19"/>
      <c r="G39" s="15"/>
      <c r="H39" s="19"/>
      <c r="I39" s="23"/>
      <c r="J39" s="11"/>
      <c r="K39" s="9"/>
      <c r="L39" s="27"/>
      <c r="M39" s="68"/>
    </row>
    <row r="40" spans="2:13" ht="15.75">
      <c r="B40" s="8"/>
      <c r="C40" s="19"/>
      <c r="D40" s="39"/>
      <c r="E40" s="19"/>
      <c r="F40" s="19"/>
      <c r="G40" s="15"/>
      <c r="H40" s="19"/>
      <c r="I40" s="23"/>
      <c r="J40" s="11"/>
      <c r="K40" s="9"/>
      <c r="L40" s="27"/>
      <c r="M40" s="68"/>
    </row>
    <row r="41" spans="2:13" ht="15.75">
      <c r="B41" s="8"/>
      <c r="C41" s="3"/>
      <c r="D41" s="39"/>
      <c r="E41" s="3"/>
      <c r="F41" s="3"/>
      <c r="G41" s="4"/>
      <c r="H41" s="3"/>
      <c r="I41" s="40"/>
      <c r="J41" s="40"/>
      <c r="K41" s="9"/>
      <c r="L41" s="27"/>
      <c r="M41" s="68"/>
    </row>
    <row r="42" spans="2:13" ht="15.75">
      <c r="B42" s="31"/>
      <c r="C42" s="19"/>
      <c r="D42" s="39"/>
      <c r="E42" s="10"/>
      <c r="F42" s="19"/>
      <c r="G42" s="21"/>
      <c r="H42" s="19"/>
      <c r="I42" s="23"/>
      <c r="J42" s="11"/>
      <c r="K42" s="9"/>
      <c r="L42" s="27"/>
      <c r="M42" s="68"/>
    </row>
    <row r="43" spans="2:13" ht="15.75">
      <c r="B43" s="32"/>
      <c r="C43" s="19"/>
      <c r="D43" s="39"/>
      <c r="E43" s="10"/>
      <c r="F43" s="19"/>
      <c r="G43" s="15"/>
      <c r="H43" s="19"/>
      <c r="I43" s="23"/>
      <c r="J43" s="11"/>
      <c r="K43" s="9"/>
      <c r="L43" s="27"/>
      <c r="M43" s="68"/>
    </row>
    <row r="44" spans="2:13" s="38" customFormat="1" ht="15.75">
      <c r="B44" s="8"/>
      <c r="C44" s="19"/>
      <c r="D44" s="39"/>
      <c r="E44" s="19"/>
      <c r="F44" s="19"/>
      <c r="G44" s="15"/>
      <c r="H44" s="19"/>
      <c r="I44" s="23"/>
      <c r="J44" s="11"/>
      <c r="K44" s="9"/>
      <c r="L44" s="27"/>
      <c r="M44" s="73"/>
    </row>
    <row r="45" spans="2:13" ht="15.75">
      <c r="M45" s="67"/>
    </row>
    <row r="46" spans="2:13" ht="15.75">
      <c r="M46" s="67"/>
    </row>
  </sheetData>
  <sortState ref="A2:N10">
    <sortCondition ref="K2:K10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8"/>
  <sheetViews>
    <sheetView zoomScale="70" zoomScaleNormal="70" workbookViewId="0">
      <selection activeCell="A2" sqref="A2:XFD11"/>
    </sheetView>
  </sheetViews>
  <sheetFormatPr defaultRowHeight="15.7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style="113" customWidth="1"/>
    <col min="10" max="12" width="14.85546875" customWidth="1"/>
    <col min="13" max="13" width="24.42578125" customWidth="1"/>
  </cols>
  <sheetData>
    <row r="1" spans="1:14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3" t="s">
        <v>8</v>
      </c>
      <c r="J1" s="1" t="s">
        <v>9</v>
      </c>
      <c r="K1" s="2" t="s">
        <v>10</v>
      </c>
      <c r="L1" s="2"/>
      <c r="M1" s="2" t="s">
        <v>388</v>
      </c>
    </row>
    <row r="2" spans="1:14">
      <c r="A2">
        <v>6</v>
      </c>
      <c r="B2" s="18" t="s">
        <v>420</v>
      </c>
      <c r="C2" s="19" t="s">
        <v>91</v>
      </c>
      <c r="D2" s="39">
        <f>2013-F2</f>
        <v>20</v>
      </c>
      <c r="E2" s="19" t="s">
        <v>13</v>
      </c>
      <c r="F2" s="19">
        <v>1993</v>
      </c>
      <c r="G2" s="21" t="s">
        <v>415</v>
      </c>
      <c r="H2" s="19">
        <v>50</v>
      </c>
      <c r="I2" s="114">
        <v>1</v>
      </c>
      <c r="J2" s="11" t="s">
        <v>431</v>
      </c>
      <c r="K2" s="9">
        <v>5.8981481481481482E-4</v>
      </c>
      <c r="L2" s="27">
        <f>K2+(K2*20%)</f>
        <v>7.0777777777777777E-4</v>
      </c>
      <c r="M2" s="68">
        <f>K2-K2*0.15</f>
        <v>5.0134259259259262E-4</v>
      </c>
    </row>
    <row r="3" spans="1:14">
      <c r="A3">
        <v>1</v>
      </c>
      <c r="B3" s="18" t="s">
        <v>404</v>
      </c>
      <c r="C3" s="19" t="s">
        <v>91</v>
      </c>
      <c r="D3" s="39">
        <f>2013-F3</f>
        <v>16</v>
      </c>
      <c r="E3" s="19" t="s">
        <v>77</v>
      </c>
      <c r="F3" s="19">
        <v>1997</v>
      </c>
      <c r="G3" s="21" t="s">
        <v>405</v>
      </c>
      <c r="H3" s="19">
        <v>50</v>
      </c>
      <c r="I3" s="115">
        <v>1</v>
      </c>
      <c r="J3" s="11" t="s">
        <v>431</v>
      </c>
      <c r="K3" s="9">
        <v>6.3090277777777776E-4</v>
      </c>
      <c r="L3" s="27">
        <f>K3+(K3*20%)</f>
        <v>7.5708333333333335E-4</v>
      </c>
      <c r="M3" s="68">
        <f>K3-K3*0.15</f>
        <v>5.3626736111111106E-4</v>
      </c>
    </row>
    <row r="4" spans="1:14">
      <c r="A4">
        <v>7</v>
      </c>
      <c r="B4" s="8" t="s">
        <v>423</v>
      </c>
      <c r="C4" s="3" t="s">
        <v>91</v>
      </c>
      <c r="D4" s="39">
        <f>2013-F4</f>
        <v>31</v>
      </c>
      <c r="E4" s="3" t="s">
        <v>13</v>
      </c>
      <c r="F4" s="3">
        <v>1982</v>
      </c>
      <c r="G4" s="21" t="s">
        <v>422</v>
      </c>
      <c r="H4" s="19">
        <v>50</v>
      </c>
      <c r="I4" s="111">
        <v>1</v>
      </c>
      <c r="J4" s="11" t="s">
        <v>431</v>
      </c>
      <c r="K4" s="9">
        <v>7.8703703703703705E-4</v>
      </c>
      <c r="L4" s="27">
        <f>K4+(K4*20%)</f>
        <v>9.4444444444444448E-4</v>
      </c>
      <c r="M4" s="68">
        <f>K4-K4*0.15</f>
        <v>6.6898148148148155E-4</v>
      </c>
    </row>
    <row r="5" spans="1:14">
      <c r="A5">
        <v>5</v>
      </c>
      <c r="B5" s="8" t="s">
        <v>419</v>
      </c>
      <c r="C5" s="3" t="s">
        <v>91</v>
      </c>
      <c r="D5" s="39">
        <f>2013-F5</f>
        <v>18</v>
      </c>
      <c r="E5" s="3" t="s">
        <v>13</v>
      </c>
      <c r="F5" s="3">
        <v>1995</v>
      </c>
      <c r="G5" s="21" t="s">
        <v>415</v>
      </c>
      <c r="H5" s="19">
        <v>50</v>
      </c>
      <c r="I5" s="111">
        <v>1</v>
      </c>
      <c r="J5" s="11" t="s">
        <v>431</v>
      </c>
      <c r="K5" s="9">
        <v>9.5439814814814823E-4</v>
      </c>
      <c r="L5" s="27">
        <f>K5+(K5*20%)</f>
        <v>1.1452777777777778E-3</v>
      </c>
      <c r="M5" s="68">
        <f>K5-K5*0.15</f>
        <v>8.1123842592592597E-4</v>
      </c>
    </row>
    <row r="6" spans="1:14">
      <c r="A6">
        <v>4</v>
      </c>
      <c r="B6" s="18" t="s">
        <v>418</v>
      </c>
      <c r="C6" s="3" t="s">
        <v>91</v>
      </c>
      <c r="D6" s="39">
        <f>2013-F6</f>
        <v>19</v>
      </c>
      <c r="E6" s="3" t="s">
        <v>13</v>
      </c>
      <c r="F6" s="19">
        <v>1994</v>
      </c>
      <c r="G6" s="21" t="s">
        <v>415</v>
      </c>
      <c r="H6" s="19">
        <v>50</v>
      </c>
      <c r="I6" s="114">
        <v>1</v>
      </c>
      <c r="J6" s="11" t="s">
        <v>431</v>
      </c>
      <c r="K6" s="9">
        <v>9.8553240740740741E-4</v>
      </c>
      <c r="L6" s="27">
        <f>K6+(K6*20%)</f>
        <v>1.1826388888888889E-3</v>
      </c>
      <c r="M6" s="68">
        <f>K6-K6*0.15</f>
        <v>8.3770254629629624E-4</v>
      </c>
    </row>
    <row r="7" spans="1:14">
      <c r="B7" s="18"/>
      <c r="C7" s="3"/>
      <c r="D7" s="39"/>
      <c r="E7" s="3"/>
      <c r="F7" s="19"/>
      <c r="G7" s="21"/>
      <c r="H7" s="19"/>
      <c r="I7" s="114"/>
      <c r="J7" s="11"/>
      <c r="K7" s="9"/>
      <c r="L7" s="27"/>
      <c r="M7" s="68"/>
    </row>
    <row r="8" spans="1:14">
      <c r="A8">
        <v>2</v>
      </c>
      <c r="B8" s="55" t="s">
        <v>414</v>
      </c>
      <c r="C8" s="19" t="s">
        <v>12</v>
      </c>
      <c r="D8" s="39">
        <f>2013-F8</f>
        <v>17</v>
      </c>
      <c r="E8" s="19" t="s">
        <v>13</v>
      </c>
      <c r="F8" s="19">
        <v>1996</v>
      </c>
      <c r="G8" s="21" t="s">
        <v>415</v>
      </c>
      <c r="H8" s="19">
        <v>50</v>
      </c>
      <c r="I8" s="114">
        <v>3</v>
      </c>
      <c r="J8" s="11" t="s">
        <v>432</v>
      </c>
      <c r="K8" s="9">
        <v>8.1770833333333337E-4</v>
      </c>
      <c r="L8" s="27">
        <f>K8+(K8*20%)</f>
        <v>9.8125000000000013E-4</v>
      </c>
      <c r="M8" s="68">
        <f>K8-K8*0.15</f>
        <v>6.9505208333333333E-4</v>
      </c>
    </row>
    <row r="9" spans="1:14">
      <c r="A9">
        <v>8</v>
      </c>
      <c r="B9" s="8" t="s">
        <v>424</v>
      </c>
      <c r="C9" s="19" t="s">
        <v>12</v>
      </c>
      <c r="D9" s="39">
        <f>2013-F9</f>
        <v>36</v>
      </c>
      <c r="E9" s="19" t="s">
        <v>77</v>
      </c>
      <c r="F9" s="19">
        <v>1977</v>
      </c>
      <c r="G9" s="21" t="s">
        <v>422</v>
      </c>
      <c r="H9" s="19">
        <v>50</v>
      </c>
      <c r="I9" s="115">
        <v>3</v>
      </c>
      <c r="J9" s="20" t="s">
        <v>432</v>
      </c>
      <c r="K9" s="9">
        <v>1.1342592592592591E-3</v>
      </c>
      <c r="L9" s="27">
        <f>K9+(K9*20%)</f>
        <v>1.3611111111111109E-3</v>
      </c>
      <c r="M9" s="68">
        <f>K9-K9*0.15</f>
        <v>9.6412037037037028E-4</v>
      </c>
    </row>
    <row r="10" spans="1:14">
      <c r="A10">
        <v>3</v>
      </c>
      <c r="B10" s="18" t="s">
        <v>417</v>
      </c>
      <c r="C10" s="19" t="s">
        <v>91</v>
      </c>
      <c r="D10" s="39">
        <f>2013-F10</f>
        <v>17</v>
      </c>
      <c r="E10" s="19" t="s">
        <v>13</v>
      </c>
      <c r="F10" s="19">
        <v>1996</v>
      </c>
      <c r="G10" s="21" t="s">
        <v>415</v>
      </c>
      <c r="H10" s="19">
        <v>50</v>
      </c>
      <c r="I10" s="114">
        <v>3</v>
      </c>
      <c r="J10" s="11" t="s">
        <v>432</v>
      </c>
      <c r="K10" s="9">
        <v>1.1935185185185185E-3</v>
      </c>
      <c r="L10" s="27">
        <f>K10+(K10*20%)</f>
        <v>1.4322222222222221E-3</v>
      </c>
      <c r="M10" s="68">
        <f>K10-K10*0.15</f>
        <v>1.0144907407407407E-3</v>
      </c>
      <c r="N10" t="s">
        <v>400</v>
      </c>
    </row>
    <row r="11" spans="1:14">
      <c r="A11">
        <v>9</v>
      </c>
      <c r="B11" s="8" t="s">
        <v>425</v>
      </c>
      <c r="C11" s="3" t="s">
        <v>12</v>
      </c>
      <c r="D11" s="39">
        <f>2013-F11</f>
        <v>37</v>
      </c>
      <c r="E11" s="3" t="s">
        <v>20</v>
      </c>
      <c r="F11" s="3">
        <v>1976</v>
      </c>
      <c r="G11" s="21" t="s">
        <v>422</v>
      </c>
      <c r="H11" s="19">
        <v>50</v>
      </c>
      <c r="I11" s="112">
        <v>3</v>
      </c>
      <c r="J11" s="20" t="s">
        <v>432</v>
      </c>
      <c r="K11" s="9">
        <v>1.3541666666666667E-3</v>
      </c>
      <c r="L11" s="27">
        <f>K11+(K11*20%)</f>
        <v>1.6250000000000001E-3</v>
      </c>
      <c r="M11" s="68">
        <f>K11-K11*0.15</f>
        <v>1.1510416666666667E-3</v>
      </c>
    </row>
    <row r="12" spans="1:14">
      <c r="B12" s="18"/>
      <c r="C12" s="19"/>
      <c r="D12" s="39"/>
      <c r="E12" s="19"/>
      <c r="F12" s="19"/>
      <c r="G12" s="21"/>
      <c r="H12" s="19"/>
      <c r="I12" s="115"/>
      <c r="J12" s="20"/>
      <c r="K12" s="9"/>
      <c r="L12" s="27">
        <f>K12+(K12*20%)</f>
        <v>0</v>
      </c>
      <c r="M12" s="68">
        <f>K12-K12*0.15</f>
        <v>0</v>
      </c>
    </row>
    <row r="13" spans="1:14">
      <c r="B13" s="8"/>
      <c r="C13" s="3"/>
      <c r="D13" s="39"/>
      <c r="E13" s="3"/>
      <c r="F13" s="3"/>
      <c r="G13" s="4"/>
      <c r="H13" s="3"/>
      <c r="I13" s="111"/>
      <c r="J13" s="39"/>
      <c r="K13" s="9"/>
      <c r="L13" s="27"/>
      <c r="M13" s="68"/>
    </row>
    <row r="14" spans="1:14">
      <c r="B14" s="18"/>
      <c r="C14" s="19"/>
      <c r="D14" s="39"/>
      <c r="E14" s="19"/>
      <c r="F14" s="19"/>
      <c r="G14" s="21"/>
      <c r="H14" s="19"/>
      <c r="I14" s="115"/>
      <c r="J14" s="20"/>
      <c r="K14" s="9"/>
      <c r="L14" s="27"/>
      <c r="M14" s="68"/>
    </row>
    <row r="15" spans="1:14">
      <c r="B15" s="55"/>
      <c r="C15" s="19"/>
      <c r="D15" s="39"/>
      <c r="E15" s="19"/>
      <c r="F15" s="19"/>
      <c r="G15" s="21"/>
      <c r="H15" s="19"/>
      <c r="I15" s="114"/>
      <c r="J15" s="11"/>
      <c r="K15" s="9"/>
      <c r="L15" s="27"/>
      <c r="M15" s="68"/>
    </row>
    <row r="16" spans="1:14">
      <c r="B16" s="18"/>
      <c r="C16" s="19"/>
      <c r="D16" s="39"/>
      <c r="E16" s="19"/>
      <c r="F16" s="19"/>
      <c r="G16" s="21"/>
      <c r="H16" s="19"/>
      <c r="I16" s="115"/>
      <c r="J16" s="20"/>
      <c r="K16" s="9"/>
      <c r="L16" s="27"/>
      <c r="M16" s="68"/>
    </row>
    <row r="17" spans="2:13">
      <c r="B17" s="18"/>
      <c r="C17" s="19"/>
      <c r="D17" s="39"/>
      <c r="E17" s="19"/>
      <c r="F17" s="19"/>
      <c r="G17" s="21"/>
      <c r="H17" s="19"/>
      <c r="I17" s="115"/>
      <c r="J17" s="20"/>
      <c r="K17" s="9"/>
      <c r="L17" s="27"/>
      <c r="M17" s="68"/>
    </row>
    <row r="18" spans="2:13">
      <c r="B18" s="18"/>
      <c r="C18" s="19"/>
      <c r="D18" s="39"/>
      <c r="E18" s="19"/>
      <c r="F18" s="19"/>
      <c r="G18" s="21"/>
      <c r="H18" s="19"/>
      <c r="I18" s="114"/>
      <c r="J18" s="11"/>
      <c r="K18" s="9"/>
      <c r="L18" s="27"/>
      <c r="M18" s="68"/>
    </row>
    <row r="19" spans="2:13">
      <c r="B19" s="18"/>
      <c r="C19" s="19"/>
      <c r="D19" s="39"/>
      <c r="E19" s="19"/>
      <c r="F19" s="19"/>
      <c r="G19" s="21"/>
      <c r="H19" s="19"/>
      <c r="I19" s="114"/>
      <c r="J19" s="11"/>
      <c r="K19" s="9"/>
      <c r="L19" s="27"/>
      <c r="M19" s="68"/>
    </row>
    <row r="20" spans="2:13">
      <c r="B20" s="18"/>
      <c r="C20" s="19"/>
      <c r="D20" s="39"/>
      <c r="E20" s="19"/>
      <c r="F20" s="19"/>
      <c r="G20" s="21"/>
      <c r="H20" s="19"/>
      <c r="I20" s="114"/>
      <c r="J20" s="11"/>
      <c r="K20" s="9"/>
      <c r="L20" s="27"/>
      <c r="M20" s="68"/>
    </row>
    <row r="21" spans="2:13">
      <c r="B21" s="18"/>
      <c r="C21" s="19"/>
      <c r="D21" s="39"/>
      <c r="E21" s="19"/>
      <c r="F21" s="19"/>
      <c r="G21" s="21"/>
      <c r="H21" s="19"/>
      <c r="I21" s="114"/>
      <c r="J21" s="11"/>
      <c r="K21" s="9"/>
      <c r="L21" s="27"/>
      <c r="M21" s="68"/>
    </row>
    <row r="22" spans="2:13">
      <c r="B22" s="18"/>
      <c r="C22" s="19"/>
      <c r="D22" s="39"/>
      <c r="E22" s="19"/>
      <c r="F22" s="19"/>
      <c r="G22" s="21"/>
      <c r="H22" s="19"/>
      <c r="I22" s="114"/>
      <c r="J22" s="11"/>
      <c r="K22" s="9"/>
      <c r="L22" s="27"/>
      <c r="M22" s="68"/>
    </row>
    <row r="23" spans="2:13">
      <c r="B23" s="8"/>
      <c r="C23" s="3"/>
      <c r="D23" s="39"/>
      <c r="E23" s="3"/>
      <c r="F23" s="3"/>
      <c r="G23" s="4"/>
      <c r="H23" s="3"/>
      <c r="I23" s="116"/>
      <c r="J23" s="65"/>
      <c r="K23" s="9"/>
      <c r="L23" s="27"/>
      <c r="M23" s="68"/>
    </row>
    <row r="24" spans="2:13">
      <c r="B24" s="18"/>
      <c r="C24" s="19"/>
      <c r="D24" s="39"/>
      <c r="E24" s="19"/>
      <c r="F24" s="19"/>
      <c r="G24" s="21"/>
      <c r="H24" s="3"/>
      <c r="I24" s="17"/>
      <c r="J24" s="40"/>
      <c r="K24" s="9"/>
      <c r="L24" s="27"/>
      <c r="M24" s="68"/>
    </row>
    <row r="25" spans="2:13">
      <c r="B25" s="18"/>
      <c r="C25" s="19"/>
      <c r="D25" s="39"/>
      <c r="E25" s="19"/>
      <c r="F25" s="19"/>
      <c r="G25" s="21"/>
      <c r="H25" s="19"/>
      <c r="I25" s="114"/>
      <c r="J25" s="11"/>
      <c r="K25" s="9"/>
      <c r="L25" s="27"/>
      <c r="M25" s="68"/>
    </row>
    <row r="26" spans="2:13">
      <c r="B26" s="18"/>
      <c r="C26" s="19"/>
      <c r="D26" s="39"/>
      <c r="E26" s="19"/>
      <c r="F26" s="19"/>
      <c r="G26" s="21"/>
      <c r="H26" s="19"/>
      <c r="I26" s="114"/>
      <c r="J26" s="11"/>
      <c r="K26" s="9"/>
      <c r="L26" s="27"/>
      <c r="M26" s="68"/>
    </row>
    <row r="27" spans="2:13">
      <c r="B27" s="44"/>
      <c r="C27" s="45"/>
      <c r="D27" s="39"/>
      <c r="E27" s="19"/>
      <c r="F27" s="19"/>
      <c r="G27" s="21"/>
      <c r="H27" s="19"/>
      <c r="I27" s="112"/>
      <c r="J27" s="40"/>
      <c r="K27" s="9"/>
      <c r="L27" s="27"/>
      <c r="M27" s="68"/>
    </row>
    <row r="28" spans="2:13">
      <c r="B28" s="55"/>
      <c r="C28" s="19"/>
      <c r="D28" s="39"/>
      <c r="E28" s="19"/>
      <c r="F28" s="19"/>
      <c r="G28" s="21"/>
      <c r="H28" s="19"/>
      <c r="I28" s="114"/>
      <c r="J28" s="11"/>
      <c r="K28" s="9"/>
      <c r="L28" s="27"/>
      <c r="M28" s="68"/>
    </row>
    <row r="29" spans="2:13">
      <c r="B29" s="18"/>
      <c r="C29" s="19"/>
      <c r="D29" s="39"/>
      <c r="E29" s="19"/>
      <c r="F29" s="19"/>
      <c r="G29" s="21"/>
      <c r="H29" s="19"/>
      <c r="I29" s="114"/>
      <c r="J29" s="11"/>
      <c r="K29" s="9"/>
      <c r="L29" s="27"/>
      <c r="M29" s="68"/>
    </row>
    <row r="30" spans="2:13">
      <c r="B30" s="55"/>
      <c r="C30" s="19"/>
      <c r="D30" s="39"/>
      <c r="E30" s="19"/>
      <c r="F30" s="19"/>
      <c r="G30" s="21"/>
      <c r="H30" s="19"/>
      <c r="I30" s="114"/>
      <c r="J30" s="11"/>
      <c r="K30" s="9"/>
      <c r="L30" s="27"/>
      <c r="M30" s="68"/>
    </row>
    <row r="31" spans="2:13">
      <c r="B31" s="18"/>
      <c r="C31" s="19"/>
      <c r="D31" s="39"/>
      <c r="E31" s="19"/>
      <c r="F31" s="19"/>
      <c r="G31" s="21"/>
      <c r="H31" s="19"/>
      <c r="I31" s="115"/>
      <c r="J31" s="20"/>
      <c r="K31" s="9"/>
      <c r="L31" s="27"/>
      <c r="M31" s="68"/>
    </row>
    <row r="32" spans="2:13">
      <c r="B32" s="18"/>
      <c r="C32" s="19"/>
      <c r="D32" s="39"/>
      <c r="E32" s="19"/>
      <c r="F32" s="19"/>
      <c r="G32" s="21"/>
      <c r="H32" s="19"/>
      <c r="I32" s="115"/>
      <c r="J32" s="20"/>
      <c r="K32" s="9"/>
      <c r="L32" s="27"/>
      <c r="M32" s="68"/>
    </row>
    <row r="33" spans="2:13">
      <c r="B33" s="8"/>
      <c r="C33" s="19"/>
      <c r="D33" s="39"/>
      <c r="E33" s="19"/>
      <c r="F33" s="19"/>
      <c r="G33" s="15"/>
      <c r="H33" s="3"/>
      <c r="I33" s="111"/>
      <c r="J33" s="39"/>
      <c r="K33" s="9"/>
      <c r="L33" s="27"/>
      <c r="M33" s="68"/>
    </row>
    <row r="34" spans="2:13">
      <c r="B34" s="18"/>
      <c r="C34" s="19"/>
      <c r="D34" s="39"/>
      <c r="E34" s="19"/>
      <c r="F34" s="19"/>
      <c r="G34" s="21"/>
      <c r="H34" s="19"/>
      <c r="I34" s="114"/>
      <c r="J34" s="11"/>
      <c r="K34" s="9"/>
      <c r="L34" s="27"/>
      <c r="M34" s="68"/>
    </row>
    <row r="35" spans="2:13">
      <c r="B35" s="18"/>
      <c r="C35" s="19"/>
      <c r="D35" s="39"/>
      <c r="E35" s="19"/>
      <c r="F35" s="19"/>
      <c r="G35" s="21"/>
      <c r="H35" s="19"/>
      <c r="I35" s="114"/>
      <c r="J35" s="11"/>
      <c r="K35" s="9"/>
      <c r="L35" s="27"/>
      <c r="M35" s="68"/>
    </row>
    <row r="36" spans="2:13">
      <c r="B36" s="8"/>
      <c r="C36" s="19"/>
      <c r="D36" s="39"/>
      <c r="E36" s="19"/>
      <c r="F36" s="19"/>
      <c r="G36" s="15"/>
      <c r="H36" s="19"/>
      <c r="I36" s="114"/>
      <c r="J36" s="11"/>
      <c r="K36" s="9"/>
      <c r="L36" s="27"/>
      <c r="M36" s="68"/>
    </row>
    <row r="37" spans="2:13">
      <c r="B37" s="18"/>
      <c r="C37" s="19"/>
      <c r="D37" s="39"/>
      <c r="E37" s="19"/>
      <c r="F37" s="19"/>
      <c r="G37" s="21"/>
      <c r="H37" s="19"/>
      <c r="I37" s="114"/>
      <c r="J37" s="11"/>
      <c r="K37" s="9"/>
      <c r="L37" s="27"/>
      <c r="M37" s="68"/>
    </row>
    <row r="38" spans="2:13">
      <c r="B38" s="8"/>
      <c r="C38" s="19"/>
      <c r="D38" s="39"/>
      <c r="E38" s="19"/>
      <c r="F38" s="19"/>
      <c r="G38" s="15"/>
      <c r="H38" s="3"/>
      <c r="I38" s="112"/>
      <c r="J38" s="40"/>
      <c r="K38" s="9"/>
      <c r="L38" s="27"/>
      <c r="M38" s="68"/>
    </row>
    <row r="39" spans="2:13">
      <c r="B39" s="8"/>
      <c r="C39" s="3"/>
      <c r="D39" s="39"/>
      <c r="E39" s="3"/>
      <c r="F39" s="3"/>
      <c r="G39" s="4"/>
      <c r="H39" s="3"/>
      <c r="I39" s="112"/>
      <c r="J39" s="40"/>
      <c r="K39" s="9"/>
      <c r="L39" s="27"/>
      <c r="M39" s="68"/>
    </row>
    <row r="40" spans="2:13">
      <c r="B40" s="8"/>
      <c r="C40" s="3"/>
      <c r="D40" s="39"/>
      <c r="E40" s="3"/>
      <c r="F40" s="3"/>
      <c r="G40" s="4"/>
      <c r="H40" s="19"/>
      <c r="I40" s="114"/>
      <c r="J40" s="11"/>
      <c r="K40" s="9"/>
      <c r="L40" s="27"/>
      <c r="M40" s="68"/>
    </row>
    <row r="41" spans="2:13">
      <c r="B41" s="8"/>
      <c r="C41" s="19"/>
      <c r="D41" s="39"/>
      <c r="E41" s="19"/>
      <c r="F41" s="19"/>
      <c r="G41" s="15"/>
      <c r="H41" s="19"/>
      <c r="I41" s="114"/>
      <c r="J41" s="11"/>
      <c r="K41" s="9"/>
      <c r="L41" s="27"/>
      <c r="M41" s="68"/>
    </row>
    <row r="42" spans="2:13">
      <c r="B42" s="8"/>
      <c r="C42" s="19"/>
      <c r="D42" s="39"/>
      <c r="E42" s="19"/>
      <c r="F42" s="19"/>
      <c r="G42" s="15"/>
      <c r="H42" s="19"/>
      <c r="I42" s="114"/>
      <c r="J42" s="11"/>
      <c r="K42" s="9"/>
      <c r="L42" s="27"/>
      <c r="M42" s="68"/>
    </row>
    <row r="43" spans="2:13">
      <c r="B43" s="8"/>
      <c r="C43" s="3"/>
      <c r="D43" s="39"/>
      <c r="E43" s="3"/>
      <c r="F43" s="3"/>
      <c r="G43" s="4"/>
      <c r="H43" s="3"/>
      <c r="I43" s="112"/>
      <c r="J43" s="40"/>
      <c r="K43" s="9"/>
      <c r="L43" s="27"/>
      <c r="M43" s="68"/>
    </row>
    <row r="44" spans="2:13">
      <c r="B44" s="31"/>
      <c r="C44" s="19"/>
      <c r="D44" s="39"/>
      <c r="E44" s="10"/>
      <c r="F44" s="19"/>
      <c r="G44" s="21"/>
      <c r="H44" s="19"/>
      <c r="I44" s="114"/>
      <c r="J44" s="11"/>
      <c r="K44" s="9"/>
      <c r="L44" s="27"/>
      <c r="M44" s="68"/>
    </row>
    <row r="45" spans="2:13">
      <c r="B45" s="32"/>
      <c r="C45" s="19"/>
      <c r="D45" s="39"/>
      <c r="E45" s="10"/>
      <c r="F45" s="19"/>
      <c r="G45" s="15"/>
      <c r="H45" s="19"/>
      <c r="I45" s="114"/>
      <c r="J45" s="11"/>
      <c r="K45" s="9"/>
      <c r="L45" s="27"/>
      <c r="M45" s="68"/>
    </row>
    <row r="46" spans="2:13" s="38" customFormat="1">
      <c r="B46" s="8"/>
      <c r="C46" s="19"/>
      <c r="D46" s="39"/>
      <c r="E46" s="19"/>
      <c r="F46" s="19"/>
      <c r="G46" s="15"/>
      <c r="H46" s="19"/>
      <c r="I46" s="114"/>
      <c r="J46" s="11"/>
      <c r="K46" s="9"/>
      <c r="L46" s="27"/>
      <c r="M46" s="73"/>
    </row>
    <row r="47" spans="2:13">
      <c r="M47" s="67"/>
    </row>
    <row r="48" spans="2:13">
      <c r="M48" s="67"/>
    </row>
  </sheetData>
  <sortState ref="A2:N11">
    <sortCondition ref="K2:K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8"/>
  <sheetViews>
    <sheetView zoomScale="80" zoomScaleNormal="80" workbookViewId="0">
      <selection activeCell="A2" sqref="A2:XFD18"/>
    </sheetView>
  </sheetViews>
  <sheetFormatPr defaultRowHeight="15"/>
  <cols>
    <col min="1" max="1" width="6.28515625" customWidth="1"/>
    <col min="2" max="2" width="32.85546875" customWidth="1"/>
    <col min="4" max="4" width="13.42578125" customWidth="1"/>
    <col min="5" max="5" width="15.28515625" customWidth="1"/>
    <col min="6" max="6" width="13.7109375" customWidth="1"/>
    <col min="7" max="7" width="40" customWidth="1"/>
    <col min="8" max="8" width="12.85546875" customWidth="1"/>
    <col min="9" max="9" width="12.7109375" customWidth="1"/>
    <col min="10" max="12" width="14.85546875" customWidth="1"/>
    <col min="13" max="13" width="24.42578125" customWidth="1"/>
  </cols>
  <sheetData>
    <row r="1" spans="1:13" ht="27.75" customHeight="1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/>
      <c r="M1" s="2" t="s">
        <v>388</v>
      </c>
    </row>
    <row r="2" spans="1:13" ht="15.75">
      <c r="A2">
        <v>4</v>
      </c>
      <c r="B2" s="18" t="s">
        <v>407</v>
      </c>
      <c r="C2" s="19" t="s">
        <v>91</v>
      </c>
      <c r="D2" s="39">
        <f>2013-F2</f>
        <v>14</v>
      </c>
      <c r="E2" s="19" t="s">
        <v>77</v>
      </c>
      <c r="F2" s="19">
        <v>1999</v>
      </c>
      <c r="G2" s="21" t="s">
        <v>405</v>
      </c>
      <c r="H2" s="19">
        <v>25</v>
      </c>
      <c r="I2" s="22"/>
      <c r="J2" s="20"/>
      <c r="K2" s="9">
        <v>3.0624999999999999E-4</v>
      </c>
      <c r="L2" s="27">
        <f>K2+(K2*20%)</f>
        <v>3.6749999999999999E-4</v>
      </c>
      <c r="M2" s="68">
        <f>K2-K2*0.15</f>
        <v>2.6031250000000002E-4</v>
      </c>
    </row>
    <row r="3" spans="1:13" ht="15.75">
      <c r="A3">
        <v>3</v>
      </c>
      <c r="B3" s="55" t="s">
        <v>406</v>
      </c>
      <c r="C3" s="19" t="s">
        <v>91</v>
      </c>
      <c r="D3" s="39">
        <f>2013-F3</f>
        <v>21</v>
      </c>
      <c r="E3" s="19" t="s">
        <v>77</v>
      </c>
      <c r="F3" s="19">
        <v>1992</v>
      </c>
      <c r="G3" s="21" t="s">
        <v>405</v>
      </c>
      <c r="H3" s="19">
        <v>25</v>
      </c>
      <c r="I3" s="23"/>
      <c r="J3" s="11"/>
      <c r="K3" s="9">
        <v>3.277777777777778E-4</v>
      </c>
      <c r="L3" s="27">
        <f>K3+(K3*20%)</f>
        <v>3.9333333333333337E-4</v>
      </c>
      <c r="M3" s="68">
        <f>K3-K3*0.15</f>
        <v>2.7861111111111115E-4</v>
      </c>
    </row>
    <row r="4" spans="1:13" ht="15.75">
      <c r="A4">
        <v>5</v>
      </c>
      <c r="B4" s="18" t="s">
        <v>408</v>
      </c>
      <c r="C4" s="19" t="s">
        <v>91</v>
      </c>
      <c r="D4" s="39">
        <f>2013-F4</f>
        <v>16</v>
      </c>
      <c r="E4" s="19" t="s">
        <v>77</v>
      </c>
      <c r="F4" s="19">
        <v>1997</v>
      </c>
      <c r="G4" s="21" t="s">
        <v>405</v>
      </c>
      <c r="H4" s="19">
        <v>25</v>
      </c>
      <c r="I4" s="22"/>
      <c r="J4" s="20"/>
      <c r="K4" s="9">
        <v>3.5902777777777777E-4</v>
      </c>
      <c r="L4" s="27">
        <f>K4+(K4*20%)</f>
        <v>4.3083333333333331E-4</v>
      </c>
      <c r="M4" s="68">
        <f>K4-K4*0.15</f>
        <v>3.051736111111111E-4</v>
      </c>
    </row>
    <row r="5" spans="1:13" ht="15.75">
      <c r="A5">
        <v>13</v>
      </c>
      <c r="B5" s="55" t="s">
        <v>344</v>
      </c>
      <c r="C5" s="19" t="s">
        <v>91</v>
      </c>
      <c r="D5" s="39">
        <f>2013-F5</f>
        <v>17</v>
      </c>
      <c r="E5" s="19" t="s">
        <v>77</v>
      </c>
      <c r="F5" s="19">
        <v>1996</v>
      </c>
      <c r="G5" s="21" t="s">
        <v>427</v>
      </c>
      <c r="H5" s="19">
        <v>25</v>
      </c>
      <c r="I5" s="23"/>
      <c r="J5" s="11"/>
      <c r="K5" s="9">
        <v>3.7256944444444441E-4</v>
      </c>
      <c r="L5" s="27">
        <f>K5+(K5*20%)</f>
        <v>4.470833333333333E-4</v>
      </c>
      <c r="M5" s="68">
        <f>K5-K5*0.15</f>
        <v>3.1668402777777776E-4</v>
      </c>
    </row>
    <row r="6" spans="1:13" ht="15.75">
      <c r="A6">
        <v>6</v>
      </c>
      <c r="B6" s="8" t="s">
        <v>132</v>
      </c>
      <c r="C6" s="3" t="s">
        <v>91</v>
      </c>
      <c r="D6" s="39">
        <f>2013-F6</f>
        <v>21</v>
      </c>
      <c r="E6" s="3" t="s">
        <v>13</v>
      </c>
      <c r="F6" s="3">
        <v>1992</v>
      </c>
      <c r="G6" s="21" t="s">
        <v>405</v>
      </c>
      <c r="H6" s="19">
        <v>25</v>
      </c>
      <c r="I6" s="40"/>
      <c r="J6" s="40"/>
      <c r="K6" s="9">
        <v>4.1527777777777787E-4</v>
      </c>
      <c r="L6" s="27">
        <f>K6+(K6*20%)</f>
        <v>4.9833333333333348E-4</v>
      </c>
      <c r="M6" s="68">
        <f>K6-K6*0.15</f>
        <v>3.5298611111111121E-4</v>
      </c>
    </row>
    <row r="7" spans="1:13" ht="15.75">
      <c r="B7" s="8"/>
      <c r="C7" s="3"/>
      <c r="D7" s="39"/>
      <c r="E7" s="3"/>
      <c r="F7" s="3"/>
      <c r="G7" s="21"/>
      <c r="H7" s="19"/>
      <c r="I7" s="40"/>
      <c r="J7" s="40"/>
      <c r="K7" s="9"/>
      <c r="L7" s="27"/>
      <c r="M7" s="68"/>
    </row>
    <row r="8" spans="1:13" ht="15.75">
      <c r="A8">
        <v>11</v>
      </c>
      <c r="B8" s="8" t="s">
        <v>59</v>
      </c>
      <c r="C8" s="3" t="s">
        <v>12</v>
      </c>
      <c r="D8" s="39">
        <f>2013-F8</f>
        <v>24</v>
      </c>
      <c r="E8" s="3" t="s">
        <v>13</v>
      </c>
      <c r="F8" s="3">
        <v>1989</v>
      </c>
      <c r="G8" s="4" t="s">
        <v>426</v>
      </c>
      <c r="H8" s="3">
        <v>25</v>
      </c>
      <c r="I8" s="39"/>
      <c r="J8" s="39"/>
      <c r="K8" s="9">
        <v>5.2083333333333333E-4</v>
      </c>
      <c r="L8" s="27">
        <f>K8+(K8*20%)</f>
        <v>6.2500000000000001E-4</v>
      </c>
      <c r="M8" s="68">
        <f>K8-K8*0.15</f>
        <v>4.4270833333333331E-4</v>
      </c>
    </row>
    <row r="9" spans="1:13" ht="15.75">
      <c r="A9">
        <v>10</v>
      </c>
      <c r="B9" s="18" t="s">
        <v>417</v>
      </c>
      <c r="C9" s="19" t="s">
        <v>91</v>
      </c>
      <c r="D9" s="39">
        <f>2013-F9</f>
        <v>17</v>
      </c>
      <c r="E9" s="19" t="s">
        <v>13</v>
      </c>
      <c r="F9" s="19">
        <v>1996</v>
      </c>
      <c r="G9" s="21" t="s">
        <v>415</v>
      </c>
      <c r="H9" s="19">
        <v>25</v>
      </c>
      <c r="I9" s="23"/>
      <c r="J9" s="11"/>
      <c r="K9" s="9">
        <v>5.5138888888888891E-4</v>
      </c>
      <c r="L9" s="27">
        <f>K9+(K9*20%)</f>
        <v>6.6166666666666674E-4</v>
      </c>
      <c r="M9" s="68">
        <f>K9-K9*0.15</f>
        <v>4.6868055555555557E-4</v>
      </c>
    </row>
    <row r="10" spans="1:13" ht="15.75">
      <c r="A10">
        <v>1</v>
      </c>
      <c r="B10" s="55" t="s">
        <v>180</v>
      </c>
      <c r="C10" s="19" t="s">
        <v>12</v>
      </c>
      <c r="D10" s="39">
        <f>2013-F10</f>
        <v>24</v>
      </c>
      <c r="E10" s="19" t="s">
        <v>13</v>
      </c>
      <c r="F10" s="19">
        <v>1989</v>
      </c>
      <c r="G10" s="21" t="s">
        <v>395</v>
      </c>
      <c r="H10" s="19">
        <v>25</v>
      </c>
      <c r="I10" s="23"/>
      <c r="J10" s="11"/>
      <c r="K10" s="9">
        <v>5.7314814814814815E-4</v>
      </c>
      <c r="L10" s="27">
        <f>K10+(K10*20%)</f>
        <v>6.8777777777777782E-4</v>
      </c>
      <c r="M10" s="68">
        <f>K10-K10*0.15</f>
        <v>4.8717592592592595E-4</v>
      </c>
    </row>
    <row r="11" spans="1:13" ht="15.75">
      <c r="A11">
        <v>14</v>
      </c>
      <c r="B11" s="109" t="s">
        <v>156</v>
      </c>
      <c r="C11" s="26" t="s">
        <v>91</v>
      </c>
      <c r="D11" s="105">
        <f>2013-F11</f>
        <v>16</v>
      </c>
      <c r="E11" s="26" t="s">
        <v>13</v>
      </c>
      <c r="F11" s="26">
        <v>1997</v>
      </c>
      <c r="G11" s="21" t="s">
        <v>427</v>
      </c>
      <c r="H11" s="19">
        <v>25</v>
      </c>
      <c r="I11" s="23"/>
      <c r="J11" s="11"/>
      <c r="K11" s="27">
        <v>5.7326388888888889E-4</v>
      </c>
      <c r="L11" s="27">
        <f>K11+(K11*20%)</f>
        <v>6.8791666666666665E-4</v>
      </c>
      <c r="M11" s="68">
        <f>K11-K11*0.15</f>
        <v>4.8727430555555557E-4</v>
      </c>
    </row>
    <row r="12" spans="1:13" ht="15.75">
      <c r="A12">
        <v>7</v>
      </c>
      <c r="B12" s="25" t="s">
        <v>410</v>
      </c>
      <c r="C12" s="26" t="s">
        <v>12</v>
      </c>
      <c r="D12" s="105">
        <f>2013-F12</f>
        <v>16</v>
      </c>
      <c r="E12" s="26" t="s">
        <v>13</v>
      </c>
      <c r="F12" s="26">
        <v>1997</v>
      </c>
      <c r="G12" s="15" t="s">
        <v>411</v>
      </c>
      <c r="H12" s="19">
        <v>25</v>
      </c>
      <c r="I12" s="23"/>
      <c r="J12" s="11"/>
      <c r="K12" s="107">
        <v>5.9525462962962961E-4</v>
      </c>
      <c r="L12" s="27">
        <f>K12+(K12*20%)</f>
        <v>7.1430555555555548E-4</v>
      </c>
      <c r="M12" s="68">
        <f>K12-K12*0.15</f>
        <v>5.0596643518518514E-4</v>
      </c>
    </row>
    <row r="13" spans="1:13" ht="15.75">
      <c r="B13" s="25"/>
      <c r="C13" s="26"/>
      <c r="D13" s="105"/>
      <c r="E13" s="26"/>
      <c r="F13" s="26"/>
      <c r="G13" s="15"/>
      <c r="H13" s="19"/>
      <c r="I13" s="23"/>
      <c r="J13" s="11"/>
      <c r="K13" s="107"/>
      <c r="L13" s="27"/>
      <c r="M13" s="68"/>
    </row>
    <row r="14" spans="1:13" ht="15.75">
      <c r="A14">
        <v>2</v>
      </c>
      <c r="B14" s="18" t="s">
        <v>401</v>
      </c>
      <c r="C14" s="3" t="s">
        <v>91</v>
      </c>
      <c r="D14" s="39">
        <f>2013-F14</f>
        <v>34</v>
      </c>
      <c r="E14" s="3" t="s">
        <v>20</v>
      </c>
      <c r="F14" s="19">
        <v>1979</v>
      </c>
      <c r="G14" s="21" t="s">
        <v>395</v>
      </c>
      <c r="H14" s="19">
        <v>25</v>
      </c>
      <c r="I14" s="22"/>
      <c r="J14" s="20"/>
      <c r="K14" s="9">
        <v>7.407407407407407E-4</v>
      </c>
      <c r="L14" s="27">
        <f>K14+(K14*20%)</f>
        <v>8.8888888888888882E-4</v>
      </c>
      <c r="M14" s="68">
        <f>K14-K14*0.15</f>
        <v>6.2962962962962961E-4</v>
      </c>
    </row>
    <row r="15" spans="1:13" ht="15.75">
      <c r="A15">
        <v>9</v>
      </c>
      <c r="B15" s="63" t="s">
        <v>416</v>
      </c>
      <c r="C15" s="45" t="s">
        <v>12</v>
      </c>
      <c r="D15" s="106">
        <f>2013-F15</f>
        <v>20</v>
      </c>
      <c r="E15" s="45" t="s">
        <v>13</v>
      </c>
      <c r="F15" s="45">
        <v>1993</v>
      </c>
      <c r="G15" s="21" t="s">
        <v>415</v>
      </c>
      <c r="H15" s="19">
        <v>25</v>
      </c>
      <c r="I15" s="28"/>
      <c r="J15" s="28"/>
      <c r="K15" s="108">
        <v>7.7546296296296304E-4</v>
      </c>
      <c r="L15" s="104">
        <f>K15+(K15*20%)</f>
        <v>9.3055555555555567E-4</v>
      </c>
      <c r="M15" s="68">
        <f>K15-K15*0.15</f>
        <v>6.5914351851851854E-4</v>
      </c>
    </row>
    <row r="16" spans="1:13" ht="15.75">
      <c r="A16">
        <v>12</v>
      </c>
      <c r="B16" s="18" t="s">
        <v>314</v>
      </c>
      <c r="C16" s="19" t="s">
        <v>12</v>
      </c>
      <c r="D16" s="39">
        <f>2013-F16</f>
        <v>19</v>
      </c>
      <c r="E16" s="19" t="s">
        <v>13</v>
      </c>
      <c r="F16" s="19">
        <v>1994</v>
      </c>
      <c r="G16" s="4" t="s">
        <v>426</v>
      </c>
      <c r="H16" s="3">
        <v>25</v>
      </c>
      <c r="I16" s="22"/>
      <c r="J16" s="20"/>
      <c r="K16" s="9">
        <v>8.1018518518518516E-4</v>
      </c>
      <c r="L16" s="27">
        <f>K16+(K16*20%)</f>
        <v>9.7222222222222219E-4</v>
      </c>
      <c r="M16" s="68">
        <f>K16-K16*0.15</f>
        <v>6.8865740740740736E-4</v>
      </c>
    </row>
    <row r="17" spans="1:13" ht="15.75">
      <c r="A17">
        <v>8</v>
      </c>
      <c r="B17" s="8" t="s">
        <v>412</v>
      </c>
      <c r="C17" s="3" t="s">
        <v>12</v>
      </c>
      <c r="D17" s="39">
        <f>2013-F17</f>
        <v>14</v>
      </c>
      <c r="E17" s="3" t="s">
        <v>13</v>
      </c>
      <c r="F17" s="3">
        <v>1999</v>
      </c>
      <c r="G17" s="15" t="s">
        <v>411</v>
      </c>
      <c r="H17" s="19">
        <v>25</v>
      </c>
      <c r="I17" s="40"/>
      <c r="J17" s="40"/>
      <c r="K17" s="9">
        <v>8.114583333333333E-4</v>
      </c>
      <c r="L17" s="27">
        <f>K17+(K17*20%)</f>
        <v>9.7375000000000001E-4</v>
      </c>
      <c r="M17" s="68">
        <f>K17-K17*0.15</f>
        <v>6.8973958333333333E-4</v>
      </c>
    </row>
    <row r="18" spans="1:13" ht="15.75">
      <c r="A18">
        <v>15</v>
      </c>
      <c r="B18" s="18" t="s">
        <v>393</v>
      </c>
      <c r="C18" s="19" t="s">
        <v>12</v>
      </c>
      <c r="D18" s="39">
        <f>2013-F18</f>
        <v>18</v>
      </c>
      <c r="E18" s="19" t="s">
        <v>13</v>
      </c>
      <c r="F18" s="19">
        <v>1995</v>
      </c>
      <c r="G18" s="21" t="s">
        <v>427</v>
      </c>
      <c r="H18" s="19">
        <v>25</v>
      </c>
      <c r="I18" s="22"/>
      <c r="J18" s="20"/>
      <c r="K18" s="9">
        <v>6.1712962962962969E-4</v>
      </c>
      <c r="L18" s="27">
        <f>K18+(K18*20%)</f>
        <v>7.4055555555555561E-4</v>
      </c>
      <c r="M18" s="68">
        <f>K18-K18*0.15</f>
        <v>5.245601851851852E-4</v>
      </c>
    </row>
    <row r="19" spans="1:13" ht="15.75">
      <c r="B19" s="18"/>
      <c r="C19" s="19"/>
      <c r="D19" s="39"/>
      <c r="E19" s="19"/>
      <c r="F19" s="19"/>
      <c r="G19" s="21"/>
      <c r="H19" s="19"/>
      <c r="I19" s="23"/>
      <c r="J19" s="11"/>
      <c r="K19" s="9"/>
      <c r="L19" s="27"/>
      <c r="M19" s="68"/>
    </row>
    <row r="20" spans="1:13" ht="15.75">
      <c r="B20" s="8"/>
      <c r="C20" s="19"/>
      <c r="D20" s="39"/>
      <c r="E20" s="19"/>
      <c r="F20" s="19"/>
      <c r="G20" s="21"/>
      <c r="H20" s="19"/>
      <c r="I20" s="23"/>
      <c r="J20" s="11"/>
      <c r="K20" s="9"/>
      <c r="L20" s="27"/>
      <c r="M20" s="68"/>
    </row>
    <row r="21" spans="1:13" ht="15.75">
      <c r="B21" s="55"/>
      <c r="C21" s="19"/>
      <c r="D21" s="39"/>
      <c r="E21" s="19"/>
      <c r="F21" s="19"/>
      <c r="G21" s="21"/>
      <c r="H21" s="19"/>
      <c r="I21" s="23"/>
      <c r="J21" s="11"/>
      <c r="K21" s="9"/>
      <c r="L21" s="27"/>
      <c r="M21" s="68"/>
    </row>
    <row r="22" spans="1:13" ht="15.75">
      <c r="B22" s="8"/>
      <c r="C22" s="19"/>
      <c r="D22" s="39"/>
      <c r="E22" s="19"/>
      <c r="F22" s="19"/>
      <c r="G22" s="21"/>
      <c r="H22" s="19"/>
      <c r="I22" s="23"/>
      <c r="J22" s="11"/>
      <c r="K22" s="9"/>
      <c r="L22" s="27"/>
      <c r="M22" s="68"/>
    </row>
    <row r="23" spans="1:13" ht="15.75">
      <c r="B23" s="18"/>
      <c r="C23" s="3"/>
      <c r="D23" s="39"/>
      <c r="E23" s="3"/>
      <c r="F23" s="3"/>
      <c r="G23" s="4"/>
      <c r="H23" s="3"/>
      <c r="I23" s="64"/>
      <c r="J23" s="65"/>
      <c r="K23" s="9"/>
      <c r="L23" s="27"/>
      <c r="M23" s="68"/>
    </row>
    <row r="24" spans="1:13" ht="15.75">
      <c r="C24" s="19"/>
      <c r="D24" s="39"/>
      <c r="E24" s="19"/>
      <c r="F24" s="19"/>
      <c r="G24" s="21"/>
      <c r="H24" s="3"/>
      <c r="I24" s="17"/>
      <c r="J24" s="40"/>
      <c r="K24" s="9"/>
      <c r="L24" s="27"/>
      <c r="M24" s="68"/>
    </row>
    <row r="25" spans="1:13" ht="15.75">
      <c r="C25" s="19"/>
      <c r="D25" s="39"/>
      <c r="E25" s="19"/>
      <c r="F25" s="19"/>
      <c r="G25" s="21"/>
      <c r="H25" s="19"/>
      <c r="I25" s="23"/>
      <c r="J25" s="11"/>
      <c r="K25" s="9"/>
      <c r="L25" s="27"/>
      <c r="M25" s="68"/>
    </row>
    <row r="26" spans="1:13" ht="15.75">
      <c r="C26" s="19"/>
      <c r="D26" s="39"/>
      <c r="E26" s="19"/>
      <c r="F26" s="19"/>
      <c r="G26" s="21"/>
      <c r="H26" s="19"/>
      <c r="I26" s="23"/>
      <c r="J26" s="11"/>
      <c r="K26" s="9"/>
      <c r="L26" s="27"/>
      <c r="M26" s="68"/>
    </row>
    <row r="27" spans="1:13" ht="15.75">
      <c r="C27" s="45"/>
      <c r="D27" s="39"/>
      <c r="E27" s="19"/>
      <c r="F27" s="19"/>
      <c r="G27" s="21"/>
      <c r="H27" s="19"/>
      <c r="I27" s="40"/>
      <c r="J27" s="40"/>
      <c r="K27" s="9"/>
      <c r="L27" s="27"/>
      <c r="M27" s="68"/>
    </row>
    <row r="28" spans="1:13" ht="15.75">
      <c r="C28" s="19"/>
      <c r="D28" s="39"/>
      <c r="E28" s="19"/>
      <c r="F28" s="19"/>
      <c r="G28" s="21"/>
      <c r="H28" s="19"/>
      <c r="I28" s="23"/>
      <c r="J28" s="11"/>
      <c r="K28" s="9"/>
      <c r="L28" s="27"/>
      <c r="M28" s="68"/>
    </row>
    <row r="29" spans="1:13" ht="15.75">
      <c r="C29" s="19"/>
      <c r="D29" s="39"/>
      <c r="E29" s="19"/>
      <c r="F29" s="19"/>
      <c r="G29" s="21"/>
      <c r="H29" s="19"/>
      <c r="I29" s="23"/>
      <c r="J29" s="11"/>
      <c r="K29" s="9"/>
      <c r="L29" s="27"/>
      <c r="M29" s="68"/>
    </row>
    <row r="30" spans="1:13" ht="15.75">
      <c r="C30" s="19"/>
      <c r="D30" s="39"/>
      <c r="E30" s="19"/>
      <c r="F30" s="19"/>
      <c r="G30" s="21"/>
      <c r="H30" s="19"/>
      <c r="I30" s="23"/>
      <c r="J30" s="11"/>
      <c r="K30" s="9"/>
      <c r="L30" s="27"/>
      <c r="M30" s="68"/>
    </row>
    <row r="31" spans="1:13" ht="15.75">
      <c r="B31" s="18"/>
      <c r="C31" s="19"/>
      <c r="D31" s="39"/>
      <c r="E31" s="19"/>
      <c r="F31" s="19"/>
      <c r="G31" s="21"/>
      <c r="H31" s="19"/>
      <c r="I31" s="22"/>
      <c r="J31" s="20"/>
      <c r="K31" s="9"/>
      <c r="L31" s="27"/>
      <c r="M31" s="68"/>
    </row>
    <row r="32" spans="1:13" ht="15.75">
      <c r="B32" s="18"/>
      <c r="C32" s="19"/>
      <c r="D32" s="39"/>
      <c r="E32" s="19"/>
      <c r="F32" s="19"/>
      <c r="G32" s="21"/>
      <c r="H32" s="19"/>
      <c r="I32" s="22"/>
      <c r="J32" s="20"/>
      <c r="K32" s="9"/>
      <c r="L32" s="27"/>
      <c r="M32" s="68"/>
    </row>
    <row r="33" spans="2:13" ht="15.75">
      <c r="B33" s="8"/>
      <c r="C33" s="19"/>
      <c r="D33" s="39"/>
      <c r="E33" s="19"/>
      <c r="F33" s="19"/>
      <c r="G33" s="15"/>
      <c r="H33" s="3"/>
      <c r="I33" s="39"/>
      <c r="J33" s="39"/>
      <c r="K33" s="9"/>
      <c r="L33" s="27"/>
      <c r="M33" s="68"/>
    </row>
    <row r="34" spans="2:13" ht="15.75">
      <c r="B34" s="18"/>
      <c r="C34" s="19"/>
      <c r="D34" s="39"/>
      <c r="E34" s="19"/>
      <c r="F34" s="19"/>
      <c r="G34" s="21"/>
      <c r="H34" s="19"/>
      <c r="I34" s="23"/>
      <c r="J34" s="11"/>
      <c r="K34" s="9"/>
      <c r="L34" s="27"/>
      <c r="M34" s="68"/>
    </row>
    <row r="35" spans="2:13" ht="15.75">
      <c r="B35" s="18"/>
      <c r="C35" s="19"/>
      <c r="D35" s="39"/>
      <c r="E35" s="19"/>
      <c r="F35" s="19"/>
      <c r="G35" s="21"/>
      <c r="H35" s="19"/>
      <c r="I35" s="23"/>
      <c r="J35" s="11"/>
      <c r="K35" s="9"/>
      <c r="L35" s="27"/>
      <c r="M35" s="68"/>
    </row>
    <row r="36" spans="2:13" ht="15.75">
      <c r="B36" s="8"/>
      <c r="C36" s="19"/>
      <c r="D36" s="39"/>
      <c r="E36" s="19"/>
      <c r="F36" s="19"/>
      <c r="G36" s="15"/>
      <c r="H36" s="19"/>
      <c r="I36" s="23"/>
      <c r="J36" s="11"/>
      <c r="K36" s="9"/>
      <c r="L36" s="27"/>
      <c r="M36" s="68"/>
    </row>
    <row r="37" spans="2:13" ht="15.75">
      <c r="B37" s="18"/>
      <c r="C37" s="19"/>
      <c r="D37" s="39"/>
      <c r="E37" s="19"/>
      <c r="F37" s="19"/>
      <c r="G37" s="21"/>
      <c r="H37" s="19"/>
      <c r="I37" s="23"/>
      <c r="J37" s="11"/>
      <c r="K37" s="9"/>
      <c r="L37" s="27"/>
      <c r="M37" s="68"/>
    </row>
    <row r="38" spans="2:13" ht="15.75">
      <c r="B38" s="8"/>
      <c r="C38" s="19"/>
      <c r="D38" s="39"/>
      <c r="E38" s="19"/>
      <c r="F38" s="19"/>
      <c r="G38" s="15"/>
      <c r="H38" s="3"/>
      <c r="I38" s="40"/>
      <c r="J38" s="40"/>
      <c r="K38" s="9"/>
      <c r="L38" s="27"/>
      <c r="M38" s="68"/>
    </row>
    <row r="39" spans="2:13" ht="15.75">
      <c r="B39" s="8"/>
      <c r="C39" s="3"/>
      <c r="D39" s="39"/>
      <c r="E39" s="3"/>
      <c r="F39" s="3"/>
      <c r="G39" s="4"/>
      <c r="H39" s="3"/>
      <c r="I39" s="40"/>
      <c r="J39" s="40"/>
      <c r="K39" s="9"/>
      <c r="L39" s="27"/>
      <c r="M39" s="68"/>
    </row>
    <row r="40" spans="2:13" ht="15.75">
      <c r="B40" s="8"/>
      <c r="C40" s="3"/>
      <c r="D40" s="39"/>
      <c r="E40" s="3"/>
      <c r="F40" s="3"/>
      <c r="G40" s="4"/>
      <c r="H40" s="19"/>
      <c r="I40" s="23"/>
      <c r="J40" s="11"/>
      <c r="K40" s="9"/>
      <c r="L40" s="27"/>
      <c r="M40" s="68"/>
    </row>
    <row r="41" spans="2:13" ht="15.75">
      <c r="B41" s="8"/>
      <c r="C41" s="19"/>
      <c r="D41" s="39"/>
      <c r="E41" s="19"/>
      <c r="F41" s="19"/>
      <c r="G41" s="15"/>
      <c r="H41" s="19"/>
      <c r="I41" s="23"/>
      <c r="J41" s="11"/>
      <c r="K41" s="9"/>
      <c r="L41" s="27"/>
      <c r="M41" s="68"/>
    </row>
    <row r="42" spans="2:13" ht="15.75">
      <c r="B42" s="8"/>
      <c r="C42" s="19"/>
      <c r="D42" s="39"/>
      <c r="E42" s="19"/>
      <c r="F42" s="19"/>
      <c r="G42" s="15"/>
      <c r="H42" s="19"/>
      <c r="I42" s="23"/>
      <c r="J42" s="11"/>
      <c r="K42" s="9"/>
      <c r="L42" s="27"/>
      <c r="M42" s="68"/>
    </row>
    <row r="43" spans="2:13" ht="15.75">
      <c r="B43" s="8"/>
      <c r="C43" s="3"/>
      <c r="D43" s="39"/>
      <c r="E43" s="3"/>
      <c r="F43" s="3"/>
      <c r="G43" s="4"/>
      <c r="H43" s="3"/>
      <c r="I43" s="40"/>
      <c r="J43" s="40"/>
      <c r="K43" s="9"/>
      <c r="L43" s="27"/>
      <c r="M43" s="68"/>
    </row>
    <row r="44" spans="2:13" ht="15.75">
      <c r="B44" s="31"/>
      <c r="C44" s="19"/>
      <c r="D44" s="39"/>
      <c r="E44" s="10"/>
      <c r="F44" s="19"/>
      <c r="G44" s="21"/>
      <c r="H44" s="19"/>
      <c r="I44" s="23"/>
      <c r="J44" s="11"/>
      <c r="K44" s="9"/>
      <c r="L44" s="27"/>
      <c r="M44" s="68"/>
    </row>
    <row r="45" spans="2:13" ht="15.75">
      <c r="B45" s="32"/>
      <c r="C45" s="19"/>
      <c r="D45" s="39"/>
      <c r="E45" s="10"/>
      <c r="F45" s="19"/>
      <c r="G45" s="15"/>
      <c r="H45" s="19"/>
      <c r="I45" s="23"/>
      <c r="J45" s="11"/>
      <c r="K45" s="9"/>
      <c r="L45" s="27"/>
      <c r="M45" s="68"/>
    </row>
    <row r="46" spans="2:13" s="38" customFormat="1" ht="15.75">
      <c r="B46" s="8"/>
      <c r="C46" s="19"/>
      <c r="D46" s="39"/>
      <c r="E46" s="19"/>
      <c r="F46" s="19"/>
      <c r="G46" s="15"/>
      <c r="H46" s="19"/>
      <c r="I46" s="23"/>
      <c r="J46" s="11"/>
      <c r="K46" s="9"/>
      <c r="L46" s="27"/>
      <c r="M46" s="73"/>
    </row>
    <row r="47" spans="2:13" ht="15.75">
      <c r="M47" s="67"/>
    </row>
    <row r="48" spans="2:13" ht="15.75">
      <c r="M48" s="67"/>
    </row>
  </sheetData>
  <sortState ref="A8:M18">
    <sortCondition ref="K8:K1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3"/>
  <sheetViews>
    <sheetView tabSelected="1" zoomScale="90" zoomScaleNormal="90" workbookViewId="0">
      <selection activeCell="A79" sqref="A79:XFD79"/>
    </sheetView>
  </sheetViews>
  <sheetFormatPr defaultRowHeight="15"/>
  <cols>
    <col min="1" max="1" width="32.85546875" customWidth="1"/>
    <col min="2" max="2" width="40" customWidth="1"/>
    <col min="3" max="3" width="18" bestFit="1" customWidth="1"/>
    <col min="4" max="4" width="12.7109375" style="130" customWidth="1"/>
    <col min="5" max="7" width="14.85546875" customWidth="1"/>
  </cols>
  <sheetData>
    <row r="1" spans="1:7" ht="47.25">
      <c r="A1" s="1" t="s">
        <v>1</v>
      </c>
      <c r="B1" s="1" t="s">
        <v>6</v>
      </c>
      <c r="C1" s="1" t="s">
        <v>7</v>
      </c>
      <c r="D1" s="103" t="s">
        <v>8</v>
      </c>
      <c r="E1" s="1" t="s">
        <v>9</v>
      </c>
      <c r="F1" s="1" t="s">
        <v>456</v>
      </c>
      <c r="G1" s="1" t="s">
        <v>455</v>
      </c>
    </row>
    <row r="2" spans="1:7">
      <c r="A2" s="18" t="s">
        <v>420</v>
      </c>
      <c r="B2" s="21" t="s">
        <v>415</v>
      </c>
      <c r="C2" s="19" t="s">
        <v>433</v>
      </c>
      <c r="D2" s="115">
        <v>2</v>
      </c>
      <c r="E2" s="11" t="s">
        <v>431</v>
      </c>
      <c r="F2" s="126">
        <v>4.9953703703703694E-4</v>
      </c>
      <c r="G2" s="11" t="s">
        <v>457</v>
      </c>
    </row>
    <row r="3" spans="1:7" ht="15.75">
      <c r="A3" s="8" t="s">
        <v>419</v>
      </c>
      <c r="B3" s="21" t="s">
        <v>415</v>
      </c>
      <c r="C3" s="19" t="s">
        <v>433</v>
      </c>
      <c r="D3" s="112">
        <v>2</v>
      </c>
      <c r="E3" s="11" t="s">
        <v>431</v>
      </c>
      <c r="F3" s="126">
        <v>8.6863425925925942E-4</v>
      </c>
      <c r="G3" s="11" t="s">
        <v>458</v>
      </c>
    </row>
    <row r="4" spans="1:7">
      <c r="A4" s="18" t="s">
        <v>418</v>
      </c>
      <c r="B4" s="21" t="s">
        <v>415</v>
      </c>
      <c r="C4" s="19" t="s">
        <v>433</v>
      </c>
      <c r="D4" s="114">
        <v>2</v>
      </c>
      <c r="E4" s="11" t="s">
        <v>431</v>
      </c>
      <c r="F4" s="126">
        <v>8.5034722222222206E-4</v>
      </c>
      <c r="G4" s="11" t="s">
        <v>459</v>
      </c>
    </row>
    <row r="5" spans="1:7">
      <c r="A5" s="18" t="s">
        <v>417</v>
      </c>
      <c r="B5" s="21" t="s">
        <v>415</v>
      </c>
      <c r="C5" s="19" t="s">
        <v>433</v>
      </c>
      <c r="D5" s="114">
        <v>3</v>
      </c>
      <c r="E5" s="11" t="s">
        <v>432</v>
      </c>
      <c r="F5" s="126">
        <v>1.0644675925925925E-3</v>
      </c>
      <c r="G5" s="11" t="s">
        <v>460</v>
      </c>
    </row>
    <row r="6" spans="1:7">
      <c r="A6" s="55" t="s">
        <v>414</v>
      </c>
      <c r="B6" s="21" t="s">
        <v>415</v>
      </c>
      <c r="C6" s="19" t="s">
        <v>433</v>
      </c>
      <c r="D6" s="114">
        <v>3</v>
      </c>
      <c r="E6" s="11" t="s">
        <v>432</v>
      </c>
      <c r="F6" s="126">
        <v>6.9305555555555559E-4</v>
      </c>
      <c r="G6" s="11" t="s">
        <v>457</v>
      </c>
    </row>
    <row r="7" spans="1:7">
      <c r="A7" s="63" t="s">
        <v>416</v>
      </c>
      <c r="B7" s="21" t="s">
        <v>415</v>
      </c>
      <c r="C7" s="19" t="s">
        <v>438</v>
      </c>
      <c r="D7" s="115">
        <v>7</v>
      </c>
      <c r="E7" s="124" t="s">
        <v>441</v>
      </c>
      <c r="F7" s="126">
        <v>7.1064814814814819E-4</v>
      </c>
      <c r="G7" s="11" t="s">
        <v>459</v>
      </c>
    </row>
    <row r="8" spans="1:7">
      <c r="A8" s="8" t="s">
        <v>419</v>
      </c>
      <c r="B8" s="21" t="s">
        <v>415</v>
      </c>
      <c r="C8" s="19" t="s">
        <v>438</v>
      </c>
      <c r="D8" s="115">
        <v>8</v>
      </c>
      <c r="E8" s="11" t="s">
        <v>442</v>
      </c>
      <c r="F8" s="126">
        <v>3.5995370370370369E-4</v>
      </c>
      <c r="G8" s="11" t="s">
        <v>460</v>
      </c>
    </row>
    <row r="9" spans="1:7">
      <c r="A9" s="55" t="s">
        <v>414</v>
      </c>
      <c r="B9" s="21" t="s">
        <v>415</v>
      </c>
      <c r="C9" s="19" t="s">
        <v>438</v>
      </c>
      <c r="D9" s="115">
        <v>8</v>
      </c>
      <c r="E9" s="11" t="s">
        <v>442</v>
      </c>
      <c r="F9" s="126">
        <v>3.5937499999999994E-4</v>
      </c>
      <c r="G9" s="11" t="s">
        <v>457</v>
      </c>
    </row>
    <row r="10" spans="1:7">
      <c r="A10" s="18" t="s">
        <v>418</v>
      </c>
      <c r="B10" s="21" t="s">
        <v>415</v>
      </c>
      <c r="C10" s="19" t="s">
        <v>438</v>
      </c>
      <c r="D10" s="114">
        <v>8</v>
      </c>
      <c r="E10" s="11" t="s">
        <v>442</v>
      </c>
      <c r="F10" s="126">
        <v>4.5752314814814814E-4</v>
      </c>
      <c r="G10" s="11" t="s">
        <v>461</v>
      </c>
    </row>
    <row r="11" spans="1:7">
      <c r="A11" s="18" t="s">
        <v>417</v>
      </c>
      <c r="B11" s="21" t="s">
        <v>415</v>
      </c>
      <c r="C11" s="19" t="s">
        <v>443</v>
      </c>
      <c r="D11" s="114">
        <v>10</v>
      </c>
      <c r="E11" s="11" t="s">
        <v>445</v>
      </c>
      <c r="F11" s="126">
        <v>4.4386574074074077E-4</v>
      </c>
      <c r="G11" s="11" t="s">
        <v>460</v>
      </c>
    </row>
    <row r="12" spans="1:7">
      <c r="A12" s="63" t="s">
        <v>416</v>
      </c>
      <c r="B12" s="21" t="s">
        <v>415</v>
      </c>
      <c r="C12" s="19" t="s">
        <v>443</v>
      </c>
      <c r="D12" s="114">
        <v>11</v>
      </c>
      <c r="E12" s="11" t="s">
        <v>446</v>
      </c>
      <c r="F12" s="126">
        <v>6.7743055555555558E-4</v>
      </c>
      <c r="G12" s="11" t="s">
        <v>458</v>
      </c>
    </row>
    <row r="13" spans="1:7">
      <c r="A13" s="18" t="s">
        <v>420</v>
      </c>
      <c r="B13" s="21" t="s">
        <v>415</v>
      </c>
      <c r="C13" s="19" t="s">
        <v>449</v>
      </c>
      <c r="D13" s="115">
        <v>13</v>
      </c>
      <c r="E13" s="20" t="s">
        <v>450</v>
      </c>
      <c r="F13" s="126">
        <v>5.8506944444444437E-4</v>
      </c>
      <c r="G13" s="11" t="s">
        <v>457</v>
      </c>
    </row>
    <row r="14" spans="1:7">
      <c r="A14" s="8" t="s">
        <v>462</v>
      </c>
      <c r="B14" s="3" t="s">
        <v>415</v>
      </c>
      <c r="C14" s="3" t="s">
        <v>430</v>
      </c>
      <c r="D14" s="127">
        <v>17</v>
      </c>
      <c r="E14" s="11" t="s">
        <v>454</v>
      </c>
      <c r="F14" s="126">
        <v>1.2156250000000001E-3</v>
      </c>
      <c r="G14" s="11" t="s">
        <v>460</v>
      </c>
    </row>
    <row r="15" spans="1:7">
      <c r="A15" s="8"/>
      <c r="B15" s="3"/>
      <c r="C15" s="3"/>
      <c r="D15" s="127"/>
      <c r="E15" s="11"/>
      <c r="F15" s="126"/>
      <c r="G15" s="11"/>
    </row>
    <row r="16" spans="1:7">
      <c r="A16" s="8" t="s">
        <v>428</v>
      </c>
      <c r="B16" s="4" t="s">
        <v>427</v>
      </c>
      <c r="C16" s="19" t="s">
        <v>434</v>
      </c>
      <c r="D16" s="120">
        <v>1</v>
      </c>
      <c r="E16" s="20" t="s">
        <v>431</v>
      </c>
      <c r="F16" s="126">
        <v>3.6238425925925918E-4</v>
      </c>
      <c r="G16" s="11" t="s">
        <v>461</v>
      </c>
    </row>
    <row r="17" spans="1:7">
      <c r="A17" s="32" t="s">
        <v>129</v>
      </c>
      <c r="B17" s="121" t="s">
        <v>427</v>
      </c>
      <c r="C17" s="125" t="s">
        <v>434</v>
      </c>
      <c r="D17" s="118">
        <v>1</v>
      </c>
      <c r="E17" s="11" t="s">
        <v>431</v>
      </c>
      <c r="F17" s="126">
        <v>2.9722222222222221E-4</v>
      </c>
      <c r="G17" s="11" t="s">
        <v>460</v>
      </c>
    </row>
    <row r="18" spans="1:7">
      <c r="A18" s="8" t="s">
        <v>349</v>
      </c>
      <c r="B18" s="4" t="s">
        <v>427</v>
      </c>
      <c r="C18" s="19" t="s">
        <v>434</v>
      </c>
      <c r="D18" s="119">
        <v>1</v>
      </c>
      <c r="E18" s="20" t="s">
        <v>431</v>
      </c>
      <c r="F18" s="126">
        <v>2.4120370370370368E-4</v>
      </c>
      <c r="G18" s="11" t="s">
        <v>457</v>
      </c>
    </row>
    <row r="19" spans="1:7">
      <c r="A19" s="18" t="s">
        <v>352</v>
      </c>
      <c r="B19" s="4" t="s">
        <v>427</v>
      </c>
      <c r="C19" s="19" t="s">
        <v>435</v>
      </c>
      <c r="D19" s="117">
        <v>4</v>
      </c>
      <c r="E19" s="20" t="s">
        <v>436</v>
      </c>
      <c r="F19" s="126">
        <v>5.2152777777777777E-4</v>
      </c>
      <c r="G19" s="11" t="s">
        <v>461</v>
      </c>
    </row>
    <row r="20" spans="1:7">
      <c r="A20" s="18" t="s">
        <v>393</v>
      </c>
      <c r="B20" s="21" t="s">
        <v>427</v>
      </c>
      <c r="C20" s="19" t="s">
        <v>439</v>
      </c>
      <c r="D20" s="114">
        <v>5</v>
      </c>
      <c r="E20" s="20" t="s">
        <v>436</v>
      </c>
      <c r="F20" s="126">
        <v>6.4699074074074073E-4</v>
      </c>
      <c r="G20" s="11" t="s">
        <v>461</v>
      </c>
    </row>
    <row r="21" spans="1:7">
      <c r="A21" s="8" t="s">
        <v>88</v>
      </c>
      <c r="B21" s="21" t="s">
        <v>427</v>
      </c>
      <c r="C21" s="19" t="s">
        <v>439</v>
      </c>
      <c r="D21" s="119">
        <v>5</v>
      </c>
      <c r="E21" s="20" t="s">
        <v>436</v>
      </c>
      <c r="F21" s="126">
        <v>5.9930555555555551E-4</v>
      </c>
      <c r="G21" s="11" t="s">
        <v>460</v>
      </c>
    </row>
    <row r="22" spans="1:7">
      <c r="A22" s="8" t="s">
        <v>162</v>
      </c>
      <c r="B22" s="21" t="s">
        <v>427</v>
      </c>
      <c r="C22" s="19" t="s">
        <v>439</v>
      </c>
      <c r="D22" s="118">
        <v>5</v>
      </c>
      <c r="E22" s="11" t="s">
        <v>436</v>
      </c>
      <c r="F22" s="126">
        <v>5.929398148148148E-4</v>
      </c>
      <c r="G22" s="11" t="s">
        <v>457</v>
      </c>
    </row>
    <row r="23" spans="1:7">
      <c r="A23" s="8" t="s">
        <v>162</v>
      </c>
      <c r="B23" s="21" t="s">
        <v>427</v>
      </c>
      <c r="C23" s="19" t="s">
        <v>438</v>
      </c>
      <c r="D23" s="115">
        <v>8</v>
      </c>
      <c r="E23" s="20" t="s">
        <v>442</v>
      </c>
      <c r="F23" s="126">
        <v>4.8807870370370368E-4</v>
      </c>
      <c r="G23" s="11" t="s">
        <v>459</v>
      </c>
    </row>
    <row r="24" spans="1:7">
      <c r="A24" s="55" t="s">
        <v>344</v>
      </c>
      <c r="B24" s="21" t="s">
        <v>427</v>
      </c>
      <c r="C24" s="19" t="s">
        <v>443</v>
      </c>
      <c r="D24" s="114">
        <v>9</v>
      </c>
      <c r="E24" s="20" t="s">
        <v>444</v>
      </c>
      <c r="F24" s="126">
        <v>3.3449074074074072E-4</v>
      </c>
      <c r="G24" s="11" t="s">
        <v>459</v>
      </c>
    </row>
    <row r="25" spans="1:7">
      <c r="A25" s="18" t="s">
        <v>156</v>
      </c>
      <c r="B25" s="21" t="s">
        <v>427</v>
      </c>
      <c r="C25" s="19" t="s">
        <v>443</v>
      </c>
      <c r="D25" s="114">
        <v>10</v>
      </c>
      <c r="E25" s="20" t="s">
        <v>445</v>
      </c>
      <c r="F25" s="126">
        <v>5.7326388888888889E-4</v>
      </c>
      <c r="G25" s="11" t="s">
        <v>458</v>
      </c>
    </row>
    <row r="26" spans="1:7">
      <c r="A26" s="18" t="s">
        <v>393</v>
      </c>
      <c r="B26" s="21" t="s">
        <v>427</v>
      </c>
      <c r="C26" s="19" t="s">
        <v>443</v>
      </c>
      <c r="D26" s="115">
        <v>11</v>
      </c>
      <c r="E26" s="20" t="s">
        <v>446</v>
      </c>
      <c r="F26" s="126">
        <v>6.7233796296296301E-4</v>
      </c>
      <c r="G26" s="11" t="s">
        <v>459</v>
      </c>
    </row>
    <row r="27" spans="1:7">
      <c r="A27" s="55" t="s">
        <v>344</v>
      </c>
      <c r="B27" s="21" t="s">
        <v>427</v>
      </c>
      <c r="C27" s="19" t="s">
        <v>447</v>
      </c>
      <c r="D27" s="114">
        <v>12</v>
      </c>
      <c r="E27" s="11" t="s">
        <v>448</v>
      </c>
      <c r="F27" s="126">
        <v>8.4328703703703692E-4</v>
      </c>
      <c r="G27" s="11" t="s">
        <v>461</v>
      </c>
    </row>
    <row r="28" spans="1:7">
      <c r="A28" s="18" t="s">
        <v>351</v>
      </c>
      <c r="B28" s="21" t="s">
        <v>427</v>
      </c>
      <c r="C28" s="3" t="s">
        <v>463</v>
      </c>
      <c r="D28" s="114">
        <v>14</v>
      </c>
      <c r="E28" s="20" t="s">
        <v>451</v>
      </c>
      <c r="F28" s="126">
        <v>1.1085648148148148E-3</v>
      </c>
      <c r="G28" s="11" t="s">
        <v>461</v>
      </c>
    </row>
    <row r="29" spans="1:7">
      <c r="A29" s="18" t="s">
        <v>429</v>
      </c>
      <c r="B29" s="21" t="s">
        <v>427</v>
      </c>
      <c r="C29" s="3" t="s">
        <v>464</v>
      </c>
      <c r="D29" s="115">
        <v>14</v>
      </c>
      <c r="E29" s="20" t="s">
        <v>451</v>
      </c>
      <c r="F29" s="126">
        <v>8.0763888888888888E-4</v>
      </c>
      <c r="G29" s="11" t="s">
        <v>459</v>
      </c>
    </row>
    <row r="30" spans="1:7">
      <c r="A30" s="18" t="s">
        <v>157</v>
      </c>
      <c r="B30" s="21" t="s">
        <v>427</v>
      </c>
      <c r="C30" s="3" t="s">
        <v>465</v>
      </c>
      <c r="D30" s="115">
        <v>16</v>
      </c>
      <c r="E30" s="20" t="s">
        <v>453</v>
      </c>
      <c r="F30" s="126">
        <v>4.8611111111111104E-4</v>
      </c>
      <c r="G30" s="11" t="s">
        <v>457</v>
      </c>
    </row>
    <row r="31" spans="1:7">
      <c r="A31" s="18" t="s">
        <v>158</v>
      </c>
      <c r="B31" s="21" t="s">
        <v>427</v>
      </c>
      <c r="C31" s="3" t="s">
        <v>466</v>
      </c>
      <c r="D31" s="114">
        <v>16</v>
      </c>
      <c r="E31" s="20" t="s">
        <v>453</v>
      </c>
      <c r="F31" s="126">
        <v>5.7476851851851851E-4</v>
      </c>
      <c r="G31" s="11" t="s">
        <v>461</v>
      </c>
    </row>
    <row r="32" spans="1:7">
      <c r="A32" s="18" t="s">
        <v>427</v>
      </c>
      <c r="B32" s="19" t="s">
        <v>427</v>
      </c>
      <c r="C32" s="3" t="s">
        <v>430</v>
      </c>
      <c r="D32" s="69">
        <v>17</v>
      </c>
      <c r="E32" s="20" t="s">
        <v>454</v>
      </c>
      <c r="F32" s="126">
        <v>1.9526620370370373E-3</v>
      </c>
      <c r="G32" s="11" t="s">
        <v>461</v>
      </c>
    </row>
    <row r="33" spans="1:7">
      <c r="A33" s="18"/>
      <c r="B33" s="19"/>
      <c r="C33" s="3"/>
      <c r="D33" s="69"/>
      <c r="E33" s="20"/>
      <c r="F33" s="126"/>
      <c r="G33" s="11"/>
    </row>
    <row r="34" spans="1:7">
      <c r="A34" s="18" t="s">
        <v>404</v>
      </c>
      <c r="B34" s="21" t="s">
        <v>405</v>
      </c>
      <c r="C34" s="19" t="s">
        <v>433</v>
      </c>
      <c r="D34" s="115">
        <v>2</v>
      </c>
      <c r="E34" s="20" t="s">
        <v>431</v>
      </c>
      <c r="F34" s="128">
        <v>5.3796296296296296E-4</v>
      </c>
      <c r="G34" s="20" t="s">
        <v>460</v>
      </c>
    </row>
    <row r="35" spans="1:7">
      <c r="A35" s="8" t="s">
        <v>132</v>
      </c>
      <c r="B35" s="21" t="s">
        <v>405</v>
      </c>
      <c r="C35" s="19" t="s">
        <v>439</v>
      </c>
      <c r="D35" s="119">
        <v>6</v>
      </c>
      <c r="E35" s="20" t="s">
        <v>437</v>
      </c>
      <c r="F35" s="126">
        <v>3.7870370370370374E-4</v>
      </c>
      <c r="G35" s="11" t="s">
        <v>460</v>
      </c>
    </row>
    <row r="36" spans="1:7">
      <c r="A36" s="109" t="s">
        <v>407</v>
      </c>
      <c r="B36" s="21" t="s">
        <v>405</v>
      </c>
      <c r="C36" s="19" t="s">
        <v>439</v>
      </c>
      <c r="D36" s="117">
        <v>6</v>
      </c>
      <c r="E36" s="122" t="s">
        <v>437</v>
      </c>
      <c r="F36" s="126">
        <v>4.0914351851851854E-4</v>
      </c>
      <c r="G36" s="11" t="s">
        <v>461</v>
      </c>
    </row>
    <row r="37" spans="1:7">
      <c r="A37" s="18" t="s">
        <v>408</v>
      </c>
      <c r="B37" s="21" t="s">
        <v>405</v>
      </c>
      <c r="C37" s="19" t="s">
        <v>439</v>
      </c>
      <c r="D37" s="118">
        <v>6</v>
      </c>
      <c r="E37" s="20" t="s">
        <v>437</v>
      </c>
      <c r="F37" s="126">
        <v>4.265046296296296E-4</v>
      </c>
      <c r="G37" s="11" t="s">
        <v>459</v>
      </c>
    </row>
    <row r="38" spans="1:7">
      <c r="A38" s="18" t="s">
        <v>407</v>
      </c>
      <c r="B38" s="21" t="s">
        <v>405</v>
      </c>
      <c r="C38" s="19" t="s">
        <v>443</v>
      </c>
      <c r="D38" s="115">
        <v>9</v>
      </c>
      <c r="E38" s="122" t="s">
        <v>444</v>
      </c>
      <c r="F38" s="126">
        <v>3.1250000000000001E-4</v>
      </c>
      <c r="G38" s="11" t="s">
        <v>461</v>
      </c>
    </row>
    <row r="39" spans="1:7">
      <c r="A39" s="55" t="s">
        <v>406</v>
      </c>
      <c r="B39" s="21" t="s">
        <v>405</v>
      </c>
      <c r="C39" s="19" t="s">
        <v>443</v>
      </c>
      <c r="D39" s="115">
        <v>9</v>
      </c>
      <c r="E39" s="20" t="s">
        <v>444</v>
      </c>
      <c r="F39" s="126">
        <v>2.6064814814814814E-4</v>
      </c>
      <c r="G39" s="11" t="s">
        <v>457</v>
      </c>
    </row>
    <row r="40" spans="1:7">
      <c r="A40" s="18" t="s">
        <v>408</v>
      </c>
      <c r="B40" s="21" t="s">
        <v>405</v>
      </c>
      <c r="C40" s="19" t="s">
        <v>443</v>
      </c>
      <c r="D40" s="114">
        <v>9</v>
      </c>
      <c r="E40" s="11" t="s">
        <v>444</v>
      </c>
      <c r="F40" s="126">
        <v>2.9189814814814817E-4</v>
      </c>
      <c r="G40" s="11" t="s">
        <v>460</v>
      </c>
    </row>
    <row r="41" spans="1:7">
      <c r="A41" s="8" t="s">
        <v>132</v>
      </c>
      <c r="B41" s="21" t="s">
        <v>405</v>
      </c>
      <c r="C41" s="19" t="s">
        <v>443</v>
      </c>
      <c r="D41" s="115">
        <v>9</v>
      </c>
      <c r="E41" s="11" t="s">
        <v>444</v>
      </c>
      <c r="F41" s="126">
        <v>4.3599537037037039E-4</v>
      </c>
      <c r="G41" s="11" t="s">
        <v>458</v>
      </c>
    </row>
    <row r="42" spans="1:7">
      <c r="A42" s="55" t="s">
        <v>406</v>
      </c>
      <c r="B42" s="21" t="s">
        <v>405</v>
      </c>
      <c r="C42" s="19" t="s">
        <v>447</v>
      </c>
      <c r="D42" s="115">
        <v>12</v>
      </c>
      <c r="E42" s="20" t="s">
        <v>448</v>
      </c>
      <c r="F42" s="126">
        <v>6.7245370370370375E-4</v>
      </c>
      <c r="G42" s="11" t="s">
        <v>457</v>
      </c>
    </row>
    <row r="43" spans="1:7">
      <c r="A43" s="18" t="s">
        <v>404</v>
      </c>
      <c r="B43" s="21" t="s">
        <v>405</v>
      </c>
      <c r="C43" s="19" t="s">
        <v>449</v>
      </c>
      <c r="D43" s="114">
        <v>13</v>
      </c>
      <c r="E43" s="11" t="s">
        <v>450</v>
      </c>
      <c r="F43" s="126">
        <v>6.1851851851851846E-4</v>
      </c>
      <c r="G43" s="11" t="s">
        <v>460</v>
      </c>
    </row>
    <row r="44" spans="1:7">
      <c r="A44" s="8" t="s">
        <v>409</v>
      </c>
      <c r="B44" s="15" t="s">
        <v>405</v>
      </c>
      <c r="C44" s="3" t="s">
        <v>466</v>
      </c>
      <c r="D44" s="115">
        <v>16</v>
      </c>
      <c r="E44" s="11" t="s">
        <v>453</v>
      </c>
      <c r="F44" s="126">
        <v>1.1273148148148147E-3</v>
      </c>
      <c r="G44" s="11" t="s">
        <v>459</v>
      </c>
    </row>
    <row r="45" spans="1:7">
      <c r="A45" s="44" t="s">
        <v>405</v>
      </c>
      <c r="B45" s="45" t="s">
        <v>405</v>
      </c>
      <c r="C45" s="3" t="s">
        <v>430</v>
      </c>
      <c r="D45" s="127">
        <v>17</v>
      </c>
      <c r="E45" s="11" t="s">
        <v>454</v>
      </c>
      <c r="F45" s="126">
        <v>1.1413194444444444E-3</v>
      </c>
      <c r="G45" s="11" t="s">
        <v>457</v>
      </c>
    </row>
    <row r="46" spans="1:7">
      <c r="A46" s="44"/>
      <c r="B46" s="45"/>
      <c r="C46" s="3"/>
      <c r="D46" s="127"/>
      <c r="E46" s="11"/>
      <c r="F46" s="126"/>
      <c r="G46" s="11"/>
    </row>
    <row r="47" spans="1:7" ht="15.75">
      <c r="A47" s="8" t="s">
        <v>423</v>
      </c>
      <c r="B47" s="21" t="s">
        <v>422</v>
      </c>
      <c r="C47" s="19" t="s">
        <v>433</v>
      </c>
      <c r="D47" s="111">
        <v>2</v>
      </c>
      <c r="E47" s="20" t="s">
        <v>431</v>
      </c>
      <c r="F47" s="126">
        <v>8.0798611111111099E-4</v>
      </c>
      <c r="G47" s="11" t="s">
        <v>461</v>
      </c>
    </row>
    <row r="48" spans="1:7">
      <c r="A48" s="8" t="s">
        <v>424</v>
      </c>
      <c r="B48" s="21" t="s">
        <v>422</v>
      </c>
      <c r="C48" s="19" t="s">
        <v>433</v>
      </c>
      <c r="D48" s="114">
        <v>3</v>
      </c>
      <c r="E48" s="11" t="s">
        <v>432</v>
      </c>
      <c r="F48" s="126">
        <v>1.1403935185185187E-3</v>
      </c>
      <c r="G48" s="11" t="s">
        <v>461</v>
      </c>
    </row>
    <row r="49" spans="1:7">
      <c r="A49" s="8" t="s">
        <v>356</v>
      </c>
      <c r="B49" s="21" t="s">
        <v>422</v>
      </c>
      <c r="C49" s="3" t="s">
        <v>466</v>
      </c>
      <c r="D49" s="114">
        <v>15</v>
      </c>
      <c r="E49" s="11" t="s">
        <v>452</v>
      </c>
      <c r="F49" s="126">
        <v>8.2974537037037045E-4</v>
      </c>
      <c r="G49" s="11" t="s">
        <v>460</v>
      </c>
    </row>
    <row r="50" spans="1:7">
      <c r="A50" s="8"/>
      <c r="B50" s="21"/>
      <c r="C50" s="3"/>
      <c r="D50" s="114"/>
      <c r="E50" s="11"/>
      <c r="F50" s="126"/>
      <c r="G50" s="11"/>
    </row>
    <row r="51" spans="1:7">
      <c r="A51" s="8" t="s">
        <v>412</v>
      </c>
      <c r="B51" s="15" t="s">
        <v>411</v>
      </c>
      <c r="C51" s="19" t="s">
        <v>438</v>
      </c>
      <c r="D51" s="115">
        <v>7</v>
      </c>
      <c r="E51" s="20" t="s">
        <v>441</v>
      </c>
      <c r="F51" s="126">
        <v>6.5393518518518524E-4</v>
      </c>
      <c r="G51" s="11" t="s">
        <v>460</v>
      </c>
    </row>
    <row r="52" spans="1:7">
      <c r="A52" s="8" t="s">
        <v>410</v>
      </c>
      <c r="B52" s="15" t="s">
        <v>411</v>
      </c>
      <c r="C52" s="19" t="s">
        <v>438</v>
      </c>
      <c r="D52" s="114">
        <v>7</v>
      </c>
      <c r="E52" s="11" t="s">
        <v>441</v>
      </c>
      <c r="F52" s="126">
        <v>6.5868055555555547E-4</v>
      </c>
      <c r="G52" s="11" t="s">
        <v>461</v>
      </c>
    </row>
    <row r="53" spans="1:7">
      <c r="A53" s="8" t="s">
        <v>410</v>
      </c>
      <c r="B53" s="15" t="s">
        <v>411</v>
      </c>
      <c r="C53" s="19" t="s">
        <v>443</v>
      </c>
      <c r="D53" s="114">
        <v>10</v>
      </c>
      <c r="E53" s="11" t="s">
        <v>445</v>
      </c>
      <c r="F53" s="126">
        <v>5.6817129629629633E-4</v>
      </c>
      <c r="G53" s="11" t="s">
        <v>459</v>
      </c>
    </row>
    <row r="54" spans="1:7">
      <c r="A54" s="8" t="s">
        <v>412</v>
      </c>
      <c r="B54" s="15" t="s">
        <v>411</v>
      </c>
      <c r="C54" s="19" t="s">
        <v>443</v>
      </c>
      <c r="D54" s="114">
        <v>11</v>
      </c>
      <c r="E54" s="11" t="s">
        <v>446</v>
      </c>
      <c r="F54" s="126">
        <v>6.3148148148148146E-4</v>
      </c>
      <c r="G54" s="11" t="s">
        <v>460</v>
      </c>
    </row>
    <row r="55" spans="1:7">
      <c r="A55" s="18" t="s">
        <v>413</v>
      </c>
      <c r="B55" s="4" t="s">
        <v>411</v>
      </c>
      <c r="C55" s="3" t="s">
        <v>466</v>
      </c>
      <c r="D55" s="114">
        <v>14</v>
      </c>
      <c r="E55" s="11" t="s">
        <v>451</v>
      </c>
      <c r="F55" s="126">
        <v>6.4432870370370371E-4</v>
      </c>
      <c r="G55" s="11" t="s">
        <v>457</v>
      </c>
    </row>
    <row r="56" spans="1:7">
      <c r="A56" s="25" t="s">
        <v>212</v>
      </c>
      <c r="B56" s="4" t="s">
        <v>411</v>
      </c>
      <c r="C56" s="3" t="s">
        <v>467</v>
      </c>
      <c r="D56" s="114">
        <v>14</v>
      </c>
      <c r="E56" s="11" t="s">
        <v>451</v>
      </c>
      <c r="F56" s="126">
        <v>8.3287037037037043E-4</v>
      </c>
      <c r="G56" s="11" t="s">
        <v>461</v>
      </c>
    </row>
    <row r="57" spans="1:7">
      <c r="A57" s="25"/>
      <c r="B57" s="4"/>
      <c r="C57" s="19"/>
      <c r="D57" s="114"/>
      <c r="E57" s="11"/>
      <c r="F57" s="126"/>
      <c r="G57" s="11"/>
    </row>
    <row r="58" spans="1:7">
      <c r="A58" s="123" t="s">
        <v>402</v>
      </c>
      <c r="B58" s="21" t="s">
        <v>395</v>
      </c>
      <c r="C58" s="19" t="s">
        <v>435</v>
      </c>
      <c r="D58" s="118">
        <v>4</v>
      </c>
      <c r="E58" s="11" t="s">
        <v>436</v>
      </c>
      <c r="F58" s="126">
        <v>6.3900462962962967E-4</v>
      </c>
      <c r="G58" s="11" t="s">
        <v>459</v>
      </c>
    </row>
    <row r="59" spans="1:7">
      <c r="A59" s="123" t="s">
        <v>397</v>
      </c>
      <c r="B59" s="21" t="s">
        <v>395</v>
      </c>
      <c r="C59" s="19" t="s">
        <v>439</v>
      </c>
      <c r="D59" s="118">
        <v>5</v>
      </c>
      <c r="E59" s="11" t="s">
        <v>436</v>
      </c>
      <c r="F59" s="126">
        <v>8.8483796296296303E-4</v>
      </c>
      <c r="G59" s="11" t="s">
        <v>459</v>
      </c>
    </row>
    <row r="60" spans="1:7">
      <c r="A60" s="18" t="s">
        <v>403</v>
      </c>
      <c r="B60" s="21" t="s">
        <v>395</v>
      </c>
      <c r="C60" s="19" t="s">
        <v>439</v>
      </c>
      <c r="D60" s="117">
        <v>6</v>
      </c>
      <c r="E60" s="20" t="s">
        <v>437</v>
      </c>
      <c r="F60" s="126">
        <v>6.7812500000000002E-4</v>
      </c>
      <c r="G60" s="11" t="s">
        <v>458</v>
      </c>
    </row>
    <row r="61" spans="1:7">
      <c r="A61" s="55" t="s">
        <v>180</v>
      </c>
      <c r="B61" s="21" t="s">
        <v>395</v>
      </c>
      <c r="C61" s="19" t="s">
        <v>438</v>
      </c>
      <c r="D61" s="115">
        <v>7</v>
      </c>
      <c r="E61" s="20" t="s">
        <v>441</v>
      </c>
      <c r="F61" s="126">
        <v>5.8923611111111102E-4</v>
      </c>
      <c r="G61" s="11" t="s">
        <v>457</v>
      </c>
    </row>
    <row r="62" spans="1:7">
      <c r="A62" s="55" t="s">
        <v>394</v>
      </c>
      <c r="B62" s="21" t="s">
        <v>395</v>
      </c>
      <c r="C62" s="19" t="s">
        <v>438</v>
      </c>
      <c r="D62" s="115">
        <v>7</v>
      </c>
      <c r="E62" s="129" t="s">
        <v>441</v>
      </c>
      <c r="F62" s="126">
        <v>7.7511574074074082E-4</v>
      </c>
      <c r="G62" s="11" t="s">
        <v>458</v>
      </c>
    </row>
    <row r="63" spans="1:7">
      <c r="A63" s="55" t="s">
        <v>180</v>
      </c>
      <c r="B63" s="21" t="s">
        <v>395</v>
      </c>
      <c r="C63" s="19" t="s">
        <v>443</v>
      </c>
      <c r="D63" s="115">
        <v>10</v>
      </c>
      <c r="E63" s="20" t="s">
        <v>445</v>
      </c>
      <c r="F63" s="126">
        <v>5.0659722222222219E-4</v>
      </c>
      <c r="G63" s="11" t="s">
        <v>461</v>
      </c>
    </row>
    <row r="64" spans="1:7">
      <c r="A64" s="18" t="s">
        <v>401</v>
      </c>
      <c r="B64" s="21" t="s">
        <v>395</v>
      </c>
      <c r="C64" s="19" t="s">
        <v>443</v>
      </c>
      <c r="D64" s="115">
        <v>11</v>
      </c>
      <c r="E64" s="20" t="s">
        <v>446</v>
      </c>
      <c r="F64" s="126">
        <v>6.4062500000000003E-4</v>
      </c>
      <c r="G64" s="11" t="s">
        <v>461</v>
      </c>
    </row>
    <row r="65" spans="1:7">
      <c r="A65" s="55" t="s">
        <v>394</v>
      </c>
      <c r="B65" s="21" t="s">
        <v>395</v>
      </c>
      <c r="C65" s="19" t="s">
        <v>447</v>
      </c>
      <c r="D65" s="115">
        <v>12</v>
      </c>
      <c r="E65" s="20" t="s">
        <v>448</v>
      </c>
      <c r="F65" s="128">
        <v>1.2917824074074075E-3</v>
      </c>
      <c r="G65" s="20" t="s">
        <v>459</v>
      </c>
    </row>
    <row r="66" spans="1:7">
      <c r="A66" s="18" t="s">
        <v>398</v>
      </c>
      <c r="B66" s="21" t="s">
        <v>395</v>
      </c>
      <c r="C66" s="3" t="s">
        <v>466</v>
      </c>
      <c r="D66" s="115">
        <v>15</v>
      </c>
      <c r="E66" s="20" t="s">
        <v>452</v>
      </c>
      <c r="F66" s="126">
        <v>5.8055555555555551E-4</v>
      </c>
      <c r="G66" s="11" t="s">
        <v>457</v>
      </c>
    </row>
    <row r="67" spans="1:7">
      <c r="A67" s="55" t="s">
        <v>396</v>
      </c>
      <c r="B67" s="21" t="s">
        <v>395</v>
      </c>
      <c r="C67" s="3" t="s">
        <v>467</v>
      </c>
      <c r="D67" s="115">
        <v>15</v>
      </c>
      <c r="E67" s="20" t="s">
        <v>452</v>
      </c>
      <c r="F67" s="126">
        <v>1.2510416666666668E-3</v>
      </c>
      <c r="G67" s="11" t="s">
        <v>459</v>
      </c>
    </row>
    <row r="68" spans="1:7">
      <c r="A68" s="18" t="s">
        <v>399</v>
      </c>
      <c r="B68" s="21" t="s">
        <v>395</v>
      </c>
      <c r="C68" s="3" t="s">
        <v>466</v>
      </c>
      <c r="D68" s="114">
        <v>15</v>
      </c>
      <c r="E68" s="20" t="s">
        <v>452</v>
      </c>
      <c r="F68" s="126">
        <v>1.7716435185185185E-3</v>
      </c>
      <c r="G68" s="11" t="s">
        <v>458</v>
      </c>
    </row>
    <row r="69" spans="1:7">
      <c r="A69" s="8" t="s">
        <v>97</v>
      </c>
      <c r="B69" s="21" t="s">
        <v>395</v>
      </c>
      <c r="C69" s="3" t="s">
        <v>467</v>
      </c>
      <c r="D69" s="114">
        <v>16</v>
      </c>
      <c r="E69" s="20" t="s">
        <v>453</v>
      </c>
      <c r="F69" s="126">
        <v>1.1087962962962963E-3</v>
      </c>
      <c r="G69" s="11" t="s">
        <v>461</v>
      </c>
    </row>
    <row r="70" spans="1:7">
      <c r="A70" s="18" t="s">
        <v>395</v>
      </c>
      <c r="B70" s="19" t="s">
        <v>395</v>
      </c>
      <c r="C70" s="3" t="s">
        <v>430</v>
      </c>
      <c r="D70" s="127">
        <v>17</v>
      </c>
      <c r="E70" s="11" t="s">
        <v>454</v>
      </c>
      <c r="F70" s="126">
        <v>2.7246527777777777E-3</v>
      </c>
      <c r="G70" s="11" t="s">
        <v>459</v>
      </c>
    </row>
    <row r="71" spans="1:7">
      <c r="A71" s="18"/>
      <c r="B71" s="19"/>
      <c r="C71" s="3"/>
      <c r="D71" s="127"/>
      <c r="E71" s="11"/>
      <c r="F71" s="126"/>
      <c r="G71" s="11"/>
    </row>
    <row r="72" spans="1:7">
      <c r="A72" s="55" t="s">
        <v>174</v>
      </c>
      <c r="B72" s="21" t="s">
        <v>426</v>
      </c>
      <c r="C72" s="19" t="s">
        <v>435</v>
      </c>
      <c r="D72" s="118">
        <v>4</v>
      </c>
      <c r="E72" s="11" t="s">
        <v>436</v>
      </c>
      <c r="F72" s="126">
        <v>4.6875000000000004E-4</v>
      </c>
      <c r="G72" s="11" t="s">
        <v>460</v>
      </c>
    </row>
    <row r="73" spans="1:7">
      <c r="A73" s="18" t="s">
        <v>117</v>
      </c>
      <c r="B73" s="21" t="s">
        <v>426</v>
      </c>
      <c r="C73" s="19" t="s">
        <v>435</v>
      </c>
      <c r="D73" s="118">
        <v>4</v>
      </c>
      <c r="E73" s="11" t="s">
        <v>436</v>
      </c>
      <c r="F73" s="126">
        <v>3.4907407407407413E-4</v>
      </c>
      <c r="G73" s="11" t="s">
        <v>457</v>
      </c>
    </row>
    <row r="74" spans="1:7">
      <c r="A74" s="18" t="s">
        <v>140</v>
      </c>
      <c r="B74" s="21" t="s">
        <v>426</v>
      </c>
      <c r="C74" s="19" t="s">
        <v>440</v>
      </c>
      <c r="D74" s="114">
        <v>6</v>
      </c>
      <c r="E74" s="11" t="s">
        <v>437</v>
      </c>
      <c r="F74" s="126">
        <v>3.505787037037037E-4</v>
      </c>
      <c r="G74" s="11" t="s">
        <v>457</v>
      </c>
    </row>
    <row r="75" spans="1:7">
      <c r="A75" s="8" t="s">
        <v>59</v>
      </c>
      <c r="B75" s="4" t="s">
        <v>426</v>
      </c>
      <c r="C75" s="19" t="s">
        <v>443</v>
      </c>
      <c r="D75" s="114">
        <v>10</v>
      </c>
      <c r="E75" s="11" t="s">
        <v>445</v>
      </c>
      <c r="F75" s="126">
        <v>3.7696759259259264E-4</v>
      </c>
      <c r="G75" s="11" t="s">
        <v>457</v>
      </c>
    </row>
    <row r="76" spans="1:7">
      <c r="A76" s="18" t="s">
        <v>314</v>
      </c>
      <c r="B76" s="4" t="s">
        <v>426</v>
      </c>
      <c r="C76" s="19" t="s">
        <v>443</v>
      </c>
      <c r="D76" s="114">
        <v>11</v>
      </c>
      <c r="E76" s="11" t="s">
        <v>446</v>
      </c>
      <c r="F76" s="126">
        <v>5.7881944444444441E-4</v>
      </c>
      <c r="G76" s="11" t="s">
        <v>457</v>
      </c>
    </row>
    <row r="77" spans="1:7">
      <c r="A77" s="18" t="s">
        <v>140</v>
      </c>
      <c r="B77" s="21" t="s">
        <v>426</v>
      </c>
      <c r="C77" s="19" t="s">
        <v>447</v>
      </c>
      <c r="D77" s="114">
        <v>12</v>
      </c>
      <c r="E77" s="11" t="s">
        <v>448</v>
      </c>
      <c r="F77" s="126">
        <v>7.6712962962962965E-4</v>
      </c>
      <c r="G77" s="11" t="s">
        <v>460</v>
      </c>
    </row>
    <row r="78" spans="1:7">
      <c r="A78" s="55" t="s">
        <v>46</v>
      </c>
      <c r="B78" s="21" t="s">
        <v>426</v>
      </c>
      <c r="C78" s="3" t="s">
        <v>466</v>
      </c>
      <c r="D78" s="114">
        <v>15</v>
      </c>
      <c r="E78" s="11" t="s">
        <v>452</v>
      </c>
      <c r="F78" s="126">
        <v>8.3391203703703709E-4</v>
      </c>
      <c r="G78" s="11" t="s">
        <v>461</v>
      </c>
    </row>
    <row r="79" spans="1:7">
      <c r="A79" s="8"/>
      <c r="B79" s="4"/>
      <c r="C79" s="19"/>
      <c r="D79" s="119"/>
      <c r="E79" s="39"/>
      <c r="F79" s="40"/>
      <c r="G79" s="39"/>
    </row>
    <row r="80" spans="1:7">
      <c r="A80" s="18"/>
      <c r="B80" s="21"/>
      <c r="C80" s="19"/>
      <c r="D80" s="115"/>
      <c r="E80" s="20"/>
      <c r="F80" s="11"/>
      <c r="G80" s="20"/>
    </row>
    <row r="81" spans="1:7" ht="15.75">
      <c r="A81" s="8"/>
      <c r="B81" s="21"/>
      <c r="C81" s="19"/>
      <c r="D81" s="112"/>
      <c r="E81" s="20"/>
      <c r="F81" s="11"/>
      <c r="G81" s="20"/>
    </row>
    <row r="82" spans="1:7">
      <c r="A82" s="18"/>
      <c r="B82" s="21"/>
      <c r="C82" s="19"/>
      <c r="D82" s="117"/>
      <c r="E82" s="20"/>
      <c r="F82" s="11"/>
      <c r="G82" s="20"/>
    </row>
    <row r="83" spans="1:7">
      <c r="A83" s="8"/>
      <c r="B83" s="21"/>
      <c r="C83" s="19"/>
      <c r="D83" s="119"/>
      <c r="E83" s="39"/>
      <c r="F83" s="40"/>
      <c r="G83" s="39"/>
    </row>
    <row r="84" spans="1:7">
      <c r="A84" s="8"/>
      <c r="B84" s="4"/>
      <c r="C84" s="3"/>
      <c r="D84" s="40"/>
      <c r="E84" s="40"/>
      <c r="F84" s="40"/>
      <c r="G84" s="40"/>
    </row>
    <row r="85" spans="1:7">
      <c r="A85" s="8"/>
      <c r="B85" s="4"/>
      <c r="C85" s="19"/>
      <c r="D85" s="39"/>
      <c r="E85" s="39"/>
      <c r="F85" s="40"/>
      <c r="G85" s="39"/>
    </row>
    <row r="86" spans="1:7">
      <c r="A86" s="18"/>
      <c r="B86" s="21"/>
      <c r="C86" s="19"/>
      <c r="D86" s="115"/>
      <c r="E86" s="20"/>
      <c r="F86" s="11"/>
      <c r="G86" s="20"/>
    </row>
    <row r="87" spans="1:7">
      <c r="A87" s="8"/>
      <c r="B87" s="21"/>
      <c r="C87" s="19"/>
      <c r="D87" s="39"/>
      <c r="E87" s="39"/>
      <c r="F87" s="40"/>
      <c r="G87" s="39"/>
    </row>
    <row r="88" spans="1:7">
      <c r="A88" s="8"/>
      <c r="B88" s="15"/>
      <c r="C88" s="19"/>
      <c r="D88" s="115"/>
      <c r="E88" s="20"/>
      <c r="F88" s="11"/>
      <c r="G88" s="20"/>
    </row>
    <row r="89" spans="1:7">
      <c r="A89" s="8"/>
      <c r="B89" s="21"/>
      <c r="C89" s="19"/>
      <c r="D89" s="115"/>
      <c r="E89" s="20"/>
      <c r="F89" s="11"/>
      <c r="G89" s="20"/>
    </row>
    <row r="90" spans="1:7">
      <c r="A90" s="18"/>
      <c r="B90" s="21"/>
      <c r="C90" s="19"/>
      <c r="D90" s="114"/>
      <c r="E90" s="11"/>
      <c r="F90" s="11"/>
      <c r="G90" s="11"/>
    </row>
    <row r="91" spans="1:7">
      <c r="A91" s="55"/>
      <c r="B91" s="21"/>
      <c r="C91" s="19"/>
      <c r="D91" s="114"/>
      <c r="E91" s="11"/>
      <c r="F91" s="11"/>
      <c r="G91" s="11"/>
    </row>
    <row r="92" spans="1:7">
      <c r="A92" s="8"/>
      <c r="B92" s="21"/>
      <c r="C92" s="3"/>
      <c r="D92" s="40"/>
      <c r="E92" s="40"/>
      <c r="F92" s="40"/>
      <c r="G92" s="40"/>
    </row>
    <row r="93" spans="1:7">
      <c r="A93" s="18"/>
      <c r="B93" s="21"/>
      <c r="C93" s="19"/>
      <c r="D93" s="114"/>
      <c r="E93" s="11"/>
      <c r="F93" s="11"/>
      <c r="G93" s="11"/>
    </row>
    <row r="94" spans="1:7">
      <c r="A94" s="18"/>
      <c r="B94" s="21"/>
      <c r="C94" s="19"/>
      <c r="D94" s="114"/>
      <c r="E94" s="11"/>
      <c r="F94" s="126"/>
      <c r="G94" s="11"/>
    </row>
    <row r="95" spans="1:7">
      <c r="A95" s="55"/>
      <c r="B95" s="21"/>
      <c r="C95" s="19"/>
      <c r="D95" s="114"/>
      <c r="E95" s="11"/>
      <c r="F95" s="11"/>
      <c r="G95" s="11"/>
    </row>
    <row r="96" spans="1:7">
      <c r="A96" s="18"/>
      <c r="B96" s="21"/>
      <c r="C96" s="19"/>
      <c r="D96" s="114"/>
      <c r="E96" s="11"/>
      <c r="F96" s="11"/>
      <c r="G96" s="11"/>
    </row>
    <row r="97" spans="1:7">
      <c r="A97" s="55"/>
      <c r="B97" s="21"/>
      <c r="C97" s="19"/>
      <c r="D97" s="114"/>
      <c r="E97" s="11"/>
      <c r="F97" s="11"/>
      <c r="G97" s="11"/>
    </row>
    <row r="98" spans="1:7">
      <c r="A98" s="18"/>
      <c r="B98" s="21"/>
      <c r="C98" s="19"/>
      <c r="D98" s="115"/>
      <c r="E98" s="20"/>
      <c r="F98" s="20"/>
      <c r="G98" s="20"/>
    </row>
    <row r="99" spans="1:7">
      <c r="A99" s="18"/>
      <c r="B99" s="21"/>
      <c r="C99" s="19"/>
      <c r="D99" s="115"/>
      <c r="E99" s="20"/>
      <c r="F99" s="20"/>
      <c r="G99" s="20"/>
    </row>
    <row r="100" spans="1:7">
      <c r="A100" s="8"/>
      <c r="B100" s="15"/>
      <c r="C100" s="3"/>
      <c r="D100" s="39"/>
      <c r="E100" s="39"/>
      <c r="F100" s="39"/>
      <c r="G100" s="39"/>
    </row>
    <row r="101" spans="1:7">
      <c r="A101" s="18"/>
      <c r="B101" s="21"/>
      <c r="C101" s="19"/>
      <c r="D101" s="114"/>
      <c r="E101" s="11"/>
      <c r="F101" s="11"/>
      <c r="G101" s="11"/>
    </row>
    <row r="102" spans="1:7">
      <c r="A102" s="18"/>
      <c r="B102" s="21"/>
      <c r="C102" s="19"/>
      <c r="D102" s="114"/>
      <c r="E102" s="11"/>
      <c r="F102" s="11"/>
      <c r="G102" s="11"/>
    </row>
    <row r="103" spans="1:7">
      <c r="A103" s="8"/>
      <c r="B103" s="15"/>
      <c r="C103" s="19"/>
      <c r="D103" s="114"/>
      <c r="E103" s="11"/>
      <c r="F103" s="11"/>
      <c r="G103" s="11"/>
    </row>
    <row r="104" spans="1:7">
      <c r="A104" s="18"/>
      <c r="B104" s="21"/>
      <c r="C104" s="19"/>
      <c r="D104" s="114"/>
      <c r="E104" s="11"/>
      <c r="F104" s="11"/>
      <c r="G104" s="11"/>
    </row>
    <row r="105" spans="1:7">
      <c r="A105" s="8"/>
      <c r="B105" s="15"/>
      <c r="C105" s="3"/>
      <c r="D105" s="40"/>
      <c r="E105" s="40"/>
      <c r="F105" s="40"/>
      <c r="G105" s="40"/>
    </row>
    <row r="106" spans="1:7">
      <c r="A106" s="8"/>
      <c r="B106" s="4"/>
      <c r="C106" s="3"/>
      <c r="D106" s="40"/>
      <c r="E106" s="40"/>
      <c r="F106" s="40"/>
      <c r="G106" s="40"/>
    </row>
    <row r="107" spans="1:7">
      <c r="A107" s="8"/>
      <c r="B107" s="4"/>
      <c r="C107" s="19"/>
      <c r="D107" s="114"/>
      <c r="E107" s="11"/>
      <c r="F107" s="11"/>
      <c r="G107" s="11"/>
    </row>
    <row r="108" spans="1:7">
      <c r="A108" s="8"/>
      <c r="B108" s="15"/>
      <c r="C108" s="19"/>
      <c r="D108" s="114"/>
      <c r="E108" s="11"/>
      <c r="F108" s="11"/>
      <c r="G108" s="11"/>
    </row>
    <row r="109" spans="1:7">
      <c r="A109" s="8"/>
      <c r="B109" s="15"/>
      <c r="C109" s="19"/>
      <c r="D109" s="114"/>
      <c r="E109" s="11"/>
      <c r="F109" s="11"/>
      <c r="G109" s="11"/>
    </row>
    <row r="110" spans="1:7">
      <c r="A110" s="8"/>
      <c r="B110" s="4"/>
      <c r="C110" s="3"/>
      <c r="D110" s="40"/>
      <c r="E110" s="40"/>
      <c r="F110" s="40"/>
      <c r="G110" s="40"/>
    </row>
    <row r="111" spans="1:7">
      <c r="A111" s="31"/>
      <c r="B111" s="21"/>
      <c r="C111" s="19"/>
      <c r="D111" s="114"/>
      <c r="E111" s="11"/>
      <c r="F111" s="11"/>
      <c r="G111" s="11"/>
    </row>
    <row r="112" spans="1:7">
      <c r="A112" s="32"/>
      <c r="B112" s="15"/>
      <c r="C112" s="19"/>
      <c r="D112" s="114"/>
      <c r="E112" s="11"/>
      <c r="F112" s="11"/>
      <c r="G112" s="11"/>
    </row>
    <row r="113" spans="1:7" s="38" customFormat="1">
      <c r="A113" s="8"/>
      <c r="B113" s="15"/>
      <c r="C113" s="19"/>
      <c r="D113" s="114"/>
      <c r="E113" s="11"/>
      <c r="F113" s="11"/>
      <c r="G113" s="11"/>
    </row>
  </sheetData>
  <sortState ref="A2:N10">
    <sortCondition ref="J2:J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ZGŁOSZENIA - SEKCJAMI</vt:lpstr>
      <vt:lpstr>SZTAFETY</vt:lpstr>
      <vt:lpstr>25klasyk</vt:lpstr>
      <vt:lpstr>50 grzbiet</vt:lpstr>
      <vt:lpstr>50 klasyk</vt:lpstr>
      <vt:lpstr>25 ze sprzętem</vt:lpstr>
      <vt:lpstr>50dowolny</vt:lpstr>
      <vt:lpstr>25dowolny</vt:lpstr>
      <vt:lpstr>wyniki końcowe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2013-11-22T09:08:21Z</dcterms:modified>
</cp:coreProperties>
</file>